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3D" lockStructure="1"/>
  <bookViews>
    <workbookView xWindow="480" yWindow="45" windowWidth="22995" windowHeight="9780"/>
  </bookViews>
  <sheets>
    <sheet name="segmentacion" sheetId="1" r:id="rId1"/>
    <sheet name="que vendemos" sheetId="4" r:id="rId2"/>
    <sheet name="sales pitch" sheetId="7" r:id="rId3"/>
    <sheet name="plan" sheetId="5" r:id="rId4"/>
    <sheet name="Plan de accion" sheetId="6" r:id="rId5"/>
    <sheet name="Sheet3" sheetId="3" state="hidden" r:id="rId6"/>
  </sheets>
  <definedNames>
    <definedName name="_xlnm.Print_Area" localSheetId="4">'Plan de accion'!$A$1:$J$35</definedName>
    <definedName name="_xlnm.Print_Titles" localSheetId="3">plan!$3:$10</definedName>
    <definedName name="_xlnm.Print_Titles" localSheetId="1">'que vendemos'!$1:$3</definedName>
    <definedName name="_xlnm.Print_Titles" localSheetId="2">'sales pitch'!$1:$2</definedName>
    <definedName name="_xlnm.Print_Titles" localSheetId="0">segmentacion!$1:$3</definedName>
  </definedNames>
  <calcPr calcId="145621"/>
</workbook>
</file>

<file path=xl/calcChain.xml><?xml version="1.0" encoding="utf-8"?>
<calcChain xmlns="http://schemas.openxmlformats.org/spreadsheetml/2006/main">
  <c r="B21" i="7" l="1"/>
  <c r="B20" i="7"/>
  <c r="B19" i="7"/>
  <c r="B18" i="7"/>
  <c r="B17" i="7"/>
  <c r="A18" i="7"/>
  <c r="A19" i="7" s="1"/>
  <c r="A20" i="7" s="1"/>
  <c r="A21" i="7" s="1"/>
  <c r="A6" i="7"/>
  <c r="A7" i="7" s="1"/>
  <c r="A8" i="7" s="1"/>
  <c r="A9" i="7" s="1"/>
  <c r="A36" i="1" l="1"/>
  <c r="A37" i="1"/>
  <c r="A24" i="1"/>
  <c r="A25" i="1"/>
  <c r="A13" i="5" l="1"/>
  <c r="V12" i="5"/>
  <c r="U12" i="5"/>
  <c r="T12" i="5"/>
  <c r="S12" i="5"/>
  <c r="R12" i="5"/>
  <c r="P12" i="5"/>
  <c r="O12" i="5"/>
  <c r="M12" i="5"/>
  <c r="V11" i="5"/>
  <c r="U11" i="5"/>
  <c r="T11" i="5"/>
  <c r="S11" i="5"/>
  <c r="R11" i="5"/>
  <c r="P11" i="5"/>
  <c r="O11" i="5"/>
  <c r="M11" i="5"/>
  <c r="K7" i="5"/>
  <c r="J7" i="5"/>
  <c r="I7" i="5"/>
  <c r="H7" i="5"/>
  <c r="G7" i="5"/>
  <c r="J6" i="5"/>
  <c r="E6" i="5" s="1"/>
  <c r="H25" i="1"/>
  <c r="G25" i="1"/>
  <c r="F25" i="1"/>
  <c r="E25" i="1"/>
  <c r="D25" i="1"/>
  <c r="C25" i="1"/>
  <c r="A30" i="1"/>
  <c r="A31" i="1" s="1"/>
  <c r="A32" i="1" s="1"/>
  <c r="A33" i="1" s="1"/>
  <c r="A34" i="1" s="1"/>
  <c r="A35" i="1" s="1"/>
  <c r="A18" i="1"/>
  <c r="A19" i="1" s="1"/>
  <c r="A20" i="1" s="1"/>
  <c r="A21" i="1" s="1"/>
  <c r="A22" i="1" s="1"/>
  <c r="A23" i="1" s="1"/>
  <c r="A7" i="1"/>
  <c r="A8" i="1" s="1"/>
  <c r="A9" i="1" s="1"/>
  <c r="O13" i="5" l="1"/>
  <c r="U13" i="5"/>
  <c r="Z13" i="5" s="1"/>
  <c r="Q12" i="5"/>
  <c r="Q11" i="5"/>
  <c r="L13" i="5"/>
  <c r="V13" i="5"/>
  <c r="AA13" i="5" s="1"/>
  <c r="M13" i="5"/>
  <c r="S13" i="5"/>
  <c r="X13" i="5" s="1"/>
  <c r="K13" i="5"/>
  <c r="P13" i="5"/>
  <c r="Q13" i="5" s="1"/>
  <c r="K12" i="5"/>
  <c r="I6" i="5"/>
  <c r="R13" i="5"/>
  <c r="W13" i="5" s="1"/>
  <c r="A14" i="5"/>
  <c r="T13" i="5"/>
  <c r="Y13" i="5" s="1"/>
  <c r="A10" i="1"/>
  <c r="A11" i="1" s="1"/>
  <c r="AB13" i="5" l="1"/>
  <c r="H6" i="5"/>
  <c r="G14" i="5" s="1"/>
  <c r="I12" i="5"/>
  <c r="I13" i="5"/>
  <c r="T14" i="5"/>
  <c r="Y14" i="5" s="1"/>
  <c r="L14" i="5"/>
  <c r="U14" i="5"/>
  <c r="Z14" i="5" s="1"/>
  <c r="K14" i="5"/>
  <c r="P14" i="5"/>
  <c r="Q14" i="5" s="1"/>
  <c r="M14" i="5"/>
  <c r="O14" i="5"/>
  <c r="V14" i="5"/>
  <c r="AA14" i="5" s="1"/>
  <c r="I14" i="5"/>
  <c r="S14" i="5"/>
  <c r="X14" i="5" s="1"/>
  <c r="A15" i="5"/>
  <c r="R14" i="5"/>
  <c r="W14" i="5" s="1"/>
  <c r="K6" i="5"/>
  <c r="AB14" i="5" l="1"/>
  <c r="A16" i="5"/>
  <c r="U15" i="5"/>
  <c r="Z15" i="5" s="1"/>
  <c r="M15" i="5"/>
  <c r="P15" i="5"/>
  <c r="Q15" i="5" s="1"/>
  <c r="O15" i="5"/>
  <c r="K15" i="5"/>
  <c r="I15" i="5"/>
  <c r="V15" i="5"/>
  <c r="AA15" i="5" s="1"/>
  <c r="L15" i="5"/>
  <c r="T15" i="5"/>
  <c r="Y15" i="5" s="1"/>
  <c r="S15" i="5"/>
  <c r="X15" i="5" s="1"/>
  <c r="G15" i="5"/>
  <c r="R15" i="5"/>
  <c r="W15" i="5" s="1"/>
  <c r="E15" i="5"/>
  <c r="G6" i="5"/>
  <c r="G12" i="5"/>
  <c r="M6" i="5"/>
  <c r="G13" i="5"/>
  <c r="AB15" i="5" l="1"/>
  <c r="V16" i="5"/>
  <c r="AA16" i="5" s="1"/>
  <c r="A17" i="5"/>
  <c r="T16" i="5"/>
  <c r="Y16" i="5" s="1"/>
  <c r="K16" i="5"/>
  <c r="M16" i="5"/>
  <c r="N16" i="5" s="1"/>
  <c r="L16" i="5"/>
  <c r="R16" i="5"/>
  <c r="W16" i="5" s="1"/>
  <c r="U16" i="5"/>
  <c r="Z16" i="5" s="1"/>
  <c r="I16" i="5"/>
  <c r="S16" i="5"/>
  <c r="X16" i="5" s="1"/>
  <c r="P16" i="5"/>
  <c r="Q16" i="5" s="1"/>
  <c r="O16" i="5"/>
  <c r="G16" i="5"/>
  <c r="E16" i="5"/>
  <c r="L6" i="5"/>
  <c r="F6" i="5"/>
  <c r="E12" i="5"/>
  <c r="E13" i="5"/>
  <c r="E14" i="5"/>
  <c r="AB16" i="5" l="1"/>
  <c r="C12" i="5"/>
  <c r="C13" i="5"/>
  <c r="C14" i="5"/>
  <c r="C15" i="5"/>
  <c r="N12" i="5"/>
  <c r="N11" i="5"/>
  <c r="N13" i="5"/>
  <c r="N14" i="5"/>
  <c r="N15" i="5"/>
  <c r="C16" i="5"/>
  <c r="O17" i="5"/>
  <c r="C17" i="5"/>
  <c r="P17" i="5"/>
  <c r="Q17" i="5" s="1"/>
  <c r="U17" i="5"/>
  <c r="Z17" i="5" s="1"/>
  <c r="K17" i="5"/>
  <c r="R17" i="5"/>
  <c r="W17" i="5" s="1"/>
  <c r="T17" i="5"/>
  <c r="Y17" i="5" s="1"/>
  <c r="I17" i="5"/>
  <c r="A18" i="5"/>
  <c r="S17" i="5"/>
  <c r="X17" i="5" s="1"/>
  <c r="G17" i="5"/>
  <c r="M17" i="5"/>
  <c r="N17" i="5" s="1"/>
  <c r="V17" i="5"/>
  <c r="AA17" i="5" s="1"/>
  <c r="L17" i="5"/>
  <c r="E17" i="5"/>
  <c r="AB17" i="5" l="1"/>
  <c r="R18" i="5"/>
  <c r="W18" i="5" s="1"/>
  <c r="P18" i="5"/>
  <c r="Q18" i="5" s="1"/>
  <c r="E18" i="5"/>
  <c r="U18" i="5"/>
  <c r="Z18" i="5" s="1"/>
  <c r="K18" i="5"/>
  <c r="T18" i="5"/>
  <c r="Y18" i="5" s="1"/>
  <c r="G18" i="5"/>
  <c r="S18" i="5"/>
  <c r="X18" i="5" s="1"/>
  <c r="C18" i="5"/>
  <c r="A19" i="5"/>
  <c r="M18" i="5"/>
  <c r="N18" i="5" s="1"/>
  <c r="L18" i="5"/>
  <c r="V18" i="5"/>
  <c r="AA18" i="5" s="1"/>
  <c r="I18" i="5"/>
  <c r="O18" i="5"/>
  <c r="AB18" i="5" l="1"/>
  <c r="S19" i="5"/>
  <c r="X19" i="5" s="1"/>
  <c r="K19" i="5"/>
  <c r="U19" i="5"/>
  <c r="Z19" i="5" s="1"/>
  <c r="L19" i="5"/>
  <c r="A20" i="5"/>
  <c r="R19" i="5"/>
  <c r="W19" i="5" s="1"/>
  <c r="E19" i="5"/>
  <c r="V19" i="5"/>
  <c r="AA19" i="5" s="1"/>
  <c r="G19" i="5"/>
  <c r="P19" i="5"/>
  <c r="Q19" i="5" s="1"/>
  <c r="O19" i="5"/>
  <c r="T19" i="5"/>
  <c r="Y19" i="5" s="1"/>
  <c r="C19" i="5"/>
  <c r="M19" i="5"/>
  <c r="N19" i="5" s="1"/>
  <c r="I19" i="5"/>
  <c r="AB19" i="5" l="1"/>
  <c r="T20" i="5"/>
  <c r="Y20" i="5" s="1"/>
  <c r="L20" i="5"/>
  <c r="P20" i="5"/>
  <c r="Q20" i="5" s="1"/>
  <c r="C20" i="5"/>
  <c r="V20" i="5"/>
  <c r="AA20" i="5" s="1"/>
  <c r="I20" i="5"/>
  <c r="U20" i="5"/>
  <c r="Z20" i="5" s="1"/>
  <c r="G20" i="5"/>
  <c r="A21" i="5"/>
  <c r="S20" i="5"/>
  <c r="X20" i="5" s="1"/>
  <c r="E20" i="5"/>
  <c r="R20" i="5"/>
  <c r="W20" i="5" s="1"/>
  <c r="O20" i="5"/>
  <c r="M20" i="5"/>
  <c r="N20" i="5" s="1"/>
  <c r="K20" i="5"/>
  <c r="AB20" i="5" l="1"/>
  <c r="A22" i="5"/>
  <c r="U21" i="5"/>
  <c r="Z21" i="5" s="1"/>
  <c r="M21" i="5"/>
  <c r="N21" i="5" s="1"/>
  <c r="T21" i="5"/>
  <c r="Y21" i="5" s="1"/>
  <c r="K21" i="5"/>
  <c r="O21" i="5"/>
  <c r="I21" i="5"/>
  <c r="R21" i="5"/>
  <c r="W21" i="5" s="1"/>
  <c r="V21" i="5"/>
  <c r="AA21" i="5" s="1"/>
  <c r="G21" i="5"/>
  <c r="S21" i="5"/>
  <c r="X21" i="5" s="1"/>
  <c r="E21" i="5"/>
  <c r="P21" i="5"/>
  <c r="Q21" i="5" s="1"/>
  <c r="L21" i="5"/>
  <c r="C21" i="5"/>
  <c r="AB21" i="5" l="1"/>
  <c r="V22" i="5"/>
  <c r="AA22" i="5" s="1"/>
  <c r="P22" i="5"/>
  <c r="Q22" i="5" s="1"/>
  <c r="C22" i="5"/>
  <c r="L22" i="5"/>
  <c r="K22" i="5"/>
  <c r="U22" i="5"/>
  <c r="Z22" i="5" s="1"/>
  <c r="I22" i="5"/>
  <c r="S22" i="5"/>
  <c r="X22" i="5" s="1"/>
  <c r="T22" i="5"/>
  <c r="Y22" i="5" s="1"/>
  <c r="G22" i="5"/>
  <c r="E22" i="5"/>
  <c r="R22" i="5"/>
  <c r="W22" i="5" s="1"/>
  <c r="O22" i="5"/>
  <c r="M22" i="5"/>
  <c r="N22" i="5" s="1"/>
  <c r="A23" i="5"/>
  <c r="AB22" i="5" l="1"/>
  <c r="O23" i="5"/>
  <c r="C23" i="5"/>
  <c r="A24" i="5"/>
  <c r="T23" i="5"/>
  <c r="Y23" i="5" s="1"/>
  <c r="K23" i="5"/>
  <c r="U23" i="5"/>
  <c r="Z23" i="5" s="1"/>
  <c r="I23" i="5"/>
  <c r="M23" i="5"/>
  <c r="N23" i="5" s="1"/>
  <c r="E23" i="5"/>
  <c r="L23" i="5"/>
  <c r="R23" i="5"/>
  <c r="W23" i="5" s="1"/>
  <c r="V23" i="5"/>
  <c r="AA23" i="5" s="1"/>
  <c r="G23" i="5"/>
  <c r="S23" i="5"/>
  <c r="X23" i="5" s="1"/>
  <c r="P23" i="5"/>
  <c r="Q23" i="5" s="1"/>
  <c r="AB23" i="5" l="1"/>
  <c r="P24" i="5"/>
  <c r="Q24" i="5" s="1"/>
  <c r="E24" i="5"/>
  <c r="O24" i="5"/>
  <c r="A25" i="5"/>
  <c r="S24" i="5"/>
  <c r="X24" i="5" s="1"/>
  <c r="G24" i="5"/>
  <c r="M24" i="5"/>
  <c r="N24" i="5" s="1"/>
  <c r="U24" i="5"/>
  <c r="Z24" i="5" s="1"/>
  <c r="T24" i="5"/>
  <c r="Y24" i="5" s="1"/>
  <c r="L24" i="5"/>
  <c r="I24" i="5"/>
  <c r="V24" i="5"/>
  <c r="AA24" i="5" s="1"/>
  <c r="K24" i="5"/>
  <c r="R24" i="5"/>
  <c r="W24" i="5" s="1"/>
  <c r="C24" i="5"/>
  <c r="AB24" i="5" l="1"/>
  <c r="G25" i="5"/>
  <c r="A26" i="5"/>
  <c r="T25" i="5"/>
  <c r="Y25" i="5" s="1"/>
  <c r="K25" i="5"/>
  <c r="P25" i="5"/>
  <c r="Q25" i="5" s="1"/>
  <c r="M25" i="5"/>
  <c r="N25" i="5" s="1"/>
  <c r="L25" i="5"/>
  <c r="V25" i="5"/>
  <c r="AA25" i="5" s="1"/>
  <c r="E25" i="5"/>
  <c r="S25" i="5"/>
  <c r="X25" i="5" s="1"/>
  <c r="C25" i="5"/>
  <c r="R25" i="5"/>
  <c r="W25" i="5" s="1"/>
  <c r="O25" i="5"/>
  <c r="I25" i="5"/>
  <c r="U25" i="5"/>
  <c r="Z25" i="5" s="1"/>
  <c r="AB25" i="5" l="1"/>
  <c r="R26" i="5"/>
  <c r="I26" i="5"/>
  <c r="O26" i="5"/>
  <c r="P26" i="5"/>
  <c r="Q26" i="5" s="1"/>
  <c r="K26" i="5"/>
  <c r="M26" i="5"/>
  <c r="N26" i="5" s="1"/>
  <c r="V26" i="5"/>
  <c r="AA26" i="5" s="1"/>
  <c r="G26" i="5"/>
  <c r="W26" i="5"/>
  <c r="L26" i="5"/>
  <c r="T26" i="5"/>
  <c r="Y26" i="5" s="1"/>
  <c r="E26" i="5"/>
  <c r="S26" i="5"/>
  <c r="X26" i="5" s="1"/>
  <c r="C26" i="5"/>
  <c r="A27" i="5"/>
  <c r="U26" i="5"/>
  <c r="Z26" i="5" s="1"/>
  <c r="AB26" i="5" l="1"/>
  <c r="S27" i="5"/>
  <c r="X27" i="5" s="1"/>
  <c r="K27" i="5"/>
  <c r="A28" i="5"/>
  <c r="T27" i="5"/>
  <c r="Y27" i="5" s="1"/>
  <c r="I27" i="5"/>
  <c r="M27" i="5"/>
  <c r="N27" i="5" s="1"/>
  <c r="P27" i="5"/>
  <c r="Q27" i="5" s="1"/>
  <c r="G27" i="5"/>
  <c r="O27" i="5"/>
  <c r="L27" i="5"/>
  <c r="V27" i="5"/>
  <c r="AA27" i="5" s="1"/>
  <c r="U27" i="5"/>
  <c r="Z27" i="5" s="1"/>
  <c r="E27" i="5"/>
  <c r="R27" i="5"/>
  <c r="W27" i="5" s="1"/>
  <c r="C27" i="5"/>
  <c r="AB27" i="5" l="1"/>
  <c r="T28" i="5"/>
  <c r="Y28" i="5" s="1"/>
  <c r="L28" i="5"/>
  <c r="O28" i="5"/>
  <c r="U28" i="5"/>
  <c r="Z28" i="5" s="1"/>
  <c r="I28" i="5"/>
  <c r="S28" i="5"/>
  <c r="X28" i="5" s="1"/>
  <c r="R28" i="5"/>
  <c r="W28" i="5" s="1"/>
  <c r="M28" i="5"/>
  <c r="N28" i="5" s="1"/>
  <c r="A29" i="5"/>
  <c r="P28" i="5"/>
  <c r="Q28" i="5" s="1"/>
  <c r="G28" i="5"/>
  <c r="E28" i="5"/>
  <c r="V28" i="5"/>
  <c r="AA28" i="5" s="1"/>
  <c r="C28" i="5"/>
  <c r="K28" i="5"/>
  <c r="AB28" i="5" l="1"/>
  <c r="A30" i="5"/>
  <c r="U29" i="5"/>
  <c r="Z29" i="5" s="1"/>
  <c r="M29" i="5"/>
  <c r="N29" i="5" s="1"/>
  <c r="S29" i="5"/>
  <c r="X29" i="5" s="1"/>
  <c r="I29" i="5"/>
  <c r="O29" i="5"/>
  <c r="L29" i="5"/>
  <c r="R29" i="5"/>
  <c r="W29" i="5" s="1"/>
  <c r="E29" i="5"/>
  <c r="V29" i="5"/>
  <c r="AA29" i="5" s="1"/>
  <c r="K29" i="5"/>
  <c r="G29" i="5"/>
  <c r="C29" i="5"/>
  <c r="T29" i="5"/>
  <c r="Y29" i="5" s="1"/>
  <c r="P29" i="5"/>
  <c r="Q29" i="5" s="1"/>
  <c r="AB29" i="5" l="1"/>
  <c r="V30" i="5"/>
  <c r="AA30" i="5" s="1"/>
  <c r="O30" i="5"/>
  <c r="L30" i="5"/>
  <c r="U30" i="5"/>
  <c r="Z30" i="5" s="1"/>
  <c r="K30" i="5"/>
  <c r="T30" i="5"/>
  <c r="Y30" i="5" s="1"/>
  <c r="I30" i="5"/>
  <c r="C30" i="5"/>
  <c r="E30" i="5"/>
  <c r="S30" i="5"/>
  <c r="X30" i="5" s="1"/>
  <c r="P30" i="5"/>
  <c r="Q30" i="5" s="1"/>
  <c r="M30" i="5"/>
  <c r="N30" i="5" s="1"/>
  <c r="A31" i="5"/>
  <c r="G30" i="5"/>
  <c r="R30" i="5"/>
  <c r="W30" i="5" s="1"/>
  <c r="AB30" i="5" l="1"/>
  <c r="O31" i="5"/>
  <c r="C31" i="5"/>
  <c r="S31" i="5"/>
  <c r="X31" i="5" s="1"/>
  <c r="I31" i="5"/>
  <c r="U31" i="5"/>
  <c r="Z31" i="5" s="1"/>
  <c r="K31" i="5"/>
  <c r="T31" i="5"/>
  <c r="Y31" i="5" s="1"/>
  <c r="G31" i="5"/>
  <c r="A32" i="5"/>
  <c r="R31" i="5"/>
  <c r="W31" i="5" s="1"/>
  <c r="E31" i="5"/>
  <c r="V31" i="5"/>
  <c r="AA31" i="5" s="1"/>
  <c r="P31" i="5"/>
  <c r="Q31" i="5" s="1"/>
  <c r="M31" i="5"/>
  <c r="N31" i="5" s="1"/>
  <c r="L31" i="5"/>
  <c r="AB31" i="5" l="1"/>
  <c r="P32" i="5"/>
  <c r="Q32" i="5" s="1"/>
  <c r="E32" i="5"/>
  <c r="A33" i="5"/>
  <c r="S32" i="5"/>
  <c r="X32" i="5" s="1"/>
  <c r="G32" i="5"/>
  <c r="R32" i="5"/>
  <c r="W32" i="5" s="1"/>
  <c r="C32" i="5"/>
  <c r="V32" i="5"/>
  <c r="AA32" i="5" s="1"/>
  <c r="L32" i="5"/>
  <c r="U32" i="5"/>
  <c r="Z32" i="5" s="1"/>
  <c r="K32" i="5"/>
  <c r="T32" i="5"/>
  <c r="Y32" i="5" s="1"/>
  <c r="O32" i="5"/>
  <c r="M32" i="5"/>
  <c r="N32" i="5" s="1"/>
  <c r="I32" i="5"/>
  <c r="AB32" i="5" l="1"/>
  <c r="G33" i="5"/>
  <c r="S33" i="5"/>
  <c r="X33" i="5" s="1"/>
  <c r="I33" i="5"/>
  <c r="P33" i="5"/>
  <c r="Q33" i="5" s="1"/>
  <c r="O33" i="5"/>
  <c r="U33" i="5"/>
  <c r="Z33" i="5" s="1"/>
  <c r="K33" i="5"/>
  <c r="T33" i="5"/>
  <c r="Y33" i="5" s="1"/>
  <c r="E33" i="5"/>
  <c r="L33" i="5"/>
  <c r="C33" i="5"/>
  <c r="A34" i="5"/>
  <c r="V33" i="5"/>
  <c r="AA33" i="5" s="1"/>
  <c r="R33" i="5"/>
  <c r="W33" i="5" s="1"/>
  <c r="M33" i="5"/>
  <c r="N33" i="5" s="1"/>
  <c r="AB33" i="5" l="1"/>
  <c r="R34" i="5"/>
  <c r="W34" i="5" s="1"/>
  <c r="I34" i="5"/>
  <c r="O34" i="5"/>
  <c r="M34" i="5"/>
  <c r="N34" i="5" s="1"/>
  <c r="V34" i="5"/>
  <c r="AA34" i="5" s="1"/>
  <c r="L34" i="5"/>
  <c r="A35" i="5"/>
  <c r="S34" i="5"/>
  <c r="X34" i="5" s="1"/>
  <c r="E34" i="5"/>
  <c r="C34" i="5"/>
  <c r="P34" i="5"/>
  <c r="Q34" i="5" s="1"/>
  <c r="K34" i="5"/>
  <c r="G34" i="5"/>
  <c r="U34" i="5"/>
  <c r="Z34" i="5" s="1"/>
  <c r="T34" i="5"/>
  <c r="Y34" i="5" s="1"/>
  <c r="AB34" i="5" l="1"/>
  <c r="S35" i="5"/>
  <c r="K35" i="5"/>
  <c r="R35" i="5"/>
  <c r="G35" i="5"/>
  <c r="W35" i="5"/>
  <c r="M35" i="5"/>
  <c r="N35" i="5" s="1"/>
  <c r="V35" i="5"/>
  <c r="AA35" i="5" s="1"/>
  <c r="L35" i="5"/>
  <c r="U35" i="5"/>
  <c r="Z35" i="5" s="1"/>
  <c r="I35" i="5"/>
  <c r="P35" i="5"/>
  <c r="Q35" i="5" s="1"/>
  <c r="O35" i="5"/>
  <c r="T35" i="5"/>
  <c r="Y35" i="5" s="1"/>
  <c r="C35" i="5"/>
  <c r="E35" i="5"/>
  <c r="A36" i="5"/>
  <c r="X35" i="5"/>
  <c r="AB35" i="5" l="1"/>
  <c r="T36" i="5"/>
  <c r="Y36" i="5" s="1"/>
  <c r="L36" i="5"/>
  <c r="U36" i="5"/>
  <c r="Z36" i="5" s="1"/>
  <c r="I36" i="5"/>
  <c r="S36" i="5"/>
  <c r="X36" i="5" s="1"/>
  <c r="G36" i="5"/>
  <c r="A37" i="5"/>
  <c r="R36" i="5"/>
  <c r="W36" i="5" s="1"/>
  <c r="E36" i="5"/>
  <c r="O36" i="5"/>
  <c r="M36" i="5"/>
  <c r="N36" i="5" s="1"/>
  <c r="P36" i="5"/>
  <c r="Q36" i="5" s="1"/>
  <c r="V36" i="5"/>
  <c r="AA36" i="5" s="1"/>
  <c r="C36" i="5"/>
  <c r="K36" i="5"/>
  <c r="AB36" i="5" l="1"/>
  <c r="A38" i="5"/>
  <c r="U37" i="5"/>
  <c r="Z37" i="5" s="1"/>
  <c r="M37" i="5"/>
  <c r="N37" i="5" s="1"/>
  <c r="R37" i="5"/>
  <c r="W37" i="5" s="1"/>
  <c r="G37" i="5"/>
  <c r="S37" i="5"/>
  <c r="X37" i="5" s="1"/>
  <c r="E37" i="5"/>
  <c r="C37" i="5"/>
  <c r="P37" i="5"/>
  <c r="Q37" i="5" s="1"/>
  <c r="L37" i="5"/>
  <c r="V37" i="5"/>
  <c r="AA37" i="5" s="1"/>
  <c r="K37" i="5"/>
  <c r="T37" i="5"/>
  <c r="Y37" i="5" s="1"/>
  <c r="O37" i="5"/>
  <c r="I37" i="5"/>
  <c r="AB37" i="5" l="1"/>
  <c r="V38" i="5"/>
  <c r="AA38" i="5" s="1"/>
  <c r="M38" i="5"/>
  <c r="N38" i="5" s="1"/>
  <c r="C38" i="5"/>
  <c r="P38" i="5"/>
  <c r="Q38" i="5" s="1"/>
  <c r="O38" i="5"/>
  <c r="T38" i="5"/>
  <c r="Y38" i="5" s="1"/>
  <c r="I38" i="5"/>
  <c r="A39" i="5"/>
  <c r="S38" i="5"/>
  <c r="X38" i="5" s="1"/>
  <c r="G38" i="5"/>
  <c r="E38" i="5"/>
  <c r="U38" i="5"/>
  <c r="Z38" i="5" s="1"/>
  <c r="R38" i="5"/>
  <c r="W38" i="5" s="1"/>
  <c r="L38" i="5"/>
  <c r="K38" i="5"/>
  <c r="AB38" i="5" l="1"/>
  <c r="O39" i="5"/>
  <c r="C39" i="5"/>
  <c r="R39" i="5"/>
  <c r="W39" i="5" s="1"/>
  <c r="G39" i="5"/>
  <c r="M39" i="5"/>
  <c r="N39" i="5" s="1"/>
  <c r="V39" i="5"/>
  <c r="AA39" i="5" s="1"/>
  <c r="L39" i="5"/>
  <c r="A40" i="5"/>
  <c r="S39" i="5"/>
  <c r="X39" i="5" s="1"/>
  <c r="E39" i="5"/>
  <c r="K39" i="5"/>
  <c r="I39" i="5"/>
  <c r="U39" i="5"/>
  <c r="Z39" i="5" s="1"/>
  <c r="T39" i="5"/>
  <c r="Y39" i="5" s="1"/>
  <c r="P39" i="5"/>
  <c r="Q39" i="5" s="1"/>
  <c r="AB39" i="5" l="1"/>
  <c r="P40" i="5"/>
  <c r="Q40" i="5" s="1"/>
  <c r="E40" i="5"/>
  <c r="V40" i="5"/>
  <c r="AA40" i="5" s="1"/>
  <c r="M40" i="5"/>
  <c r="N40" i="5" s="1"/>
  <c r="L40" i="5"/>
  <c r="U40" i="5"/>
  <c r="Z40" i="5" s="1"/>
  <c r="K40" i="5"/>
  <c r="T40" i="5"/>
  <c r="Y40" i="5" s="1"/>
  <c r="I40" i="5"/>
  <c r="O40" i="5"/>
  <c r="R40" i="5"/>
  <c r="W40" i="5" s="1"/>
  <c r="C40" i="5"/>
  <c r="G40" i="5"/>
  <c r="S40" i="5"/>
  <c r="X40" i="5" s="1"/>
  <c r="A41" i="5"/>
  <c r="AB40" i="5" l="1"/>
  <c r="G41" i="5"/>
  <c r="R41" i="5"/>
  <c r="E41" i="5"/>
  <c r="U41" i="5"/>
  <c r="Z41" i="5" s="1"/>
  <c r="K41" i="5"/>
  <c r="T41" i="5"/>
  <c r="Y41" i="5" s="1"/>
  <c r="I41" i="5"/>
  <c r="A42" i="5"/>
  <c r="S41" i="5"/>
  <c r="X41" i="5" s="1"/>
  <c r="C41" i="5"/>
  <c r="W41" i="5"/>
  <c r="M41" i="5"/>
  <c r="N41" i="5" s="1"/>
  <c r="V41" i="5"/>
  <c r="AA41" i="5" s="1"/>
  <c r="P41" i="5"/>
  <c r="Q41" i="5" s="1"/>
  <c r="O41" i="5"/>
  <c r="L41" i="5"/>
  <c r="AB41" i="5" l="1"/>
  <c r="R42" i="5"/>
  <c r="I42" i="5"/>
  <c r="V42" i="5"/>
  <c r="AA42" i="5" s="1"/>
  <c r="M42" i="5"/>
  <c r="N42" i="5" s="1"/>
  <c r="A43" i="5"/>
  <c r="S42" i="5"/>
  <c r="X42" i="5" s="1"/>
  <c r="E42" i="5"/>
  <c r="C42" i="5"/>
  <c r="P42" i="5"/>
  <c r="Q42" i="5" s="1"/>
  <c r="W42" i="5"/>
  <c r="L42" i="5"/>
  <c r="U42" i="5"/>
  <c r="Z42" i="5" s="1"/>
  <c r="K42" i="5"/>
  <c r="O42" i="5"/>
  <c r="T42" i="5"/>
  <c r="Y42" i="5" s="1"/>
  <c r="G42" i="5"/>
  <c r="AB42" i="5" l="1"/>
  <c r="S43" i="5"/>
  <c r="K43" i="5"/>
  <c r="E43" i="5"/>
  <c r="P43" i="5"/>
  <c r="Q43" i="5" s="1"/>
  <c r="O43" i="5"/>
  <c r="X43" i="5"/>
  <c r="U43" i="5"/>
  <c r="Z43" i="5" s="1"/>
  <c r="I43" i="5"/>
  <c r="T43" i="5"/>
  <c r="Y43" i="5" s="1"/>
  <c r="G43" i="5"/>
  <c r="V43" i="5"/>
  <c r="AA43" i="5" s="1"/>
  <c r="A44" i="5"/>
  <c r="R43" i="5"/>
  <c r="W43" i="5"/>
  <c r="M43" i="5"/>
  <c r="N43" i="5" s="1"/>
  <c r="L43" i="5"/>
  <c r="C43" i="5"/>
  <c r="AB43" i="5" l="1"/>
  <c r="T44" i="5"/>
  <c r="L44" i="5"/>
  <c r="V44" i="5"/>
  <c r="AA44" i="5" s="1"/>
  <c r="M44" i="5"/>
  <c r="N44" i="5" s="1"/>
  <c r="Y44" i="5"/>
  <c r="O44" i="5"/>
  <c r="K44" i="5"/>
  <c r="A45" i="5"/>
  <c r="R44" i="5"/>
  <c r="W44" i="5" s="1"/>
  <c r="E44" i="5"/>
  <c r="C44" i="5"/>
  <c r="G44" i="5"/>
  <c r="S44" i="5"/>
  <c r="X44" i="5" s="1"/>
  <c r="P44" i="5"/>
  <c r="Q44" i="5" s="1"/>
  <c r="I44" i="5"/>
  <c r="U44" i="5"/>
  <c r="Z44" i="5" s="1"/>
  <c r="AB44" i="5" l="1"/>
  <c r="A46" i="5"/>
  <c r="U45" i="5"/>
  <c r="Z45" i="5" s="1"/>
  <c r="M45" i="5"/>
  <c r="N45" i="5" s="1"/>
  <c r="E45" i="5"/>
  <c r="L45" i="5"/>
  <c r="V45" i="5"/>
  <c r="AA45" i="5" s="1"/>
  <c r="K45" i="5"/>
  <c r="T45" i="5"/>
  <c r="Y45" i="5" s="1"/>
  <c r="I45" i="5"/>
  <c r="P45" i="5"/>
  <c r="Q45" i="5" s="1"/>
  <c r="O45" i="5"/>
  <c r="G45" i="5"/>
  <c r="C45" i="5"/>
  <c r="S45" i="5"/>
  <c r="X45" i="5" s="1"/>
  <c r="R45" i="5"/>
  <c r="W45" i="5" s="1"/>
  <c r="AB45" i="5" l="1"/>
  <c r="V46" i="5"/>
  <c r="AA46" i="5" s="1"/>
  <c r="U46" i="5"/>
  <c r="Z46" i="5" s="1"/>
  <c r="L46" i="5"/>
  <c r="T46" i="5"/>
  <c r="Y46" i="5" s="1"/>
  <c r="I46" i="5"/>
  <c r="A47" i="5"/>
  <c r="S46" i="5"/>
  <c r="X46" i="5" s="1"/>
  <c r="G46" i="5"/>
  <c r="R46" i="5"/>
  <c r="W46" i="5" s="1"/>
  <c r="E46" i="5"/>
  <c r="O46" i="5"/>
  <c r="M46" i="5"/>
  <c r="N46" i="5" s="1"/>
  <c r="P46" i="5"/>
  <c r="Q46" i="5" s="1"/>
  <c r="C46" i="5"/>
  <c r="K46" i="5"/>
  <c r="AB46" i="5" l="1"/>
  <c r="O47" i="5"/>
  <c r="C47" i="5"/>
  <c r="E47" i="5"/>
  <c r="A48" i="5"/>
  <c r="S47" i="5"/>
  <c r="G47" i="5"/>
  <c r="R47" i="5"/>
  <c r="W47" i="5" s="1"/>
  <c r="P47" i="5"/>
  <c r="Q47" i="5" s="1"/>
  <c r="V47" i="5"/>
  <c r="AA47" i="5" s="1"/>
  <c r="L47" i="5"/>
  <c r="U47" i="5"/>
  <c r="Z47" i="5" s="1"/>
  <c r="K47" i="5"/>
  <c r="X47" i="5"/>
  <c r="M47" i="5"/>
  <c r="N47" i="5" s="1"/>
  <c r="T47" i="5"/>
  <c r="Y47" i="5" s="1"/>
  <c r="I47" i="5"/>
  <c r="AB47" i="5" l="1"/>
  <c r="P48" i="5"/>
  <c r="E48" i="5"/>
  <c r="U48" i="5"/>
  <c r="Z48" i="5" s="1"/>
  <c r="L48" i="5"/>
  <c r="Q48" i="5"/>
  <c r="O48" i="5"/>
  <c r="T48" i="5"/>
  <c r="Y48" i="5" s="1"/>
  <c r="I48" i="5"/>
  <c r="S48" i="5"/>
  <c r="X48" i="5" s="1"/>
  <c r="G48" i="5"/>
  <c r="A49" i="5"/>
  <c r="R48" i="5"/>
  <c r="W48" i="5" s="1"/>
  <c r="V48" i="5"/>
  <c r="AA48" i="5" s="1"/>
  <c r="K48" i="5"/>
  <c r="C48" i="5"/>
  <c r="M48" i="5"/>
  <c r="N48" i="5" s="1"/>
  <c r="AB48" i="5" l="1"/>
  <c r="G49" i="5"/>
  <c r="V49" i="5"/>
  <c r="M49" i="5"/>
  <c r="N49" i="5" s="1"/>
  <c r="A50" i="5"/>
  <c r="T49" i="5"/>
  <c r="Y49" i="5" s="1"/>
  <c r="K49" i="5"/>
  <c r="P49" i="5"/>
  <c r="Q49" i="5" s="1"/>
  <c r="C49" i="5"/>
  <c r="S49" i="5"/>
  <c r="X49" i="5" s="1"/>
  <c r="R49" i="5"/>
  <c r="W49" i="5" s="1"/>
  <c r="O49" i="5"/>
  <c r="I49" i="5"/>
  <c r="E49" i="5"/>
  <c r="AA49" i="5"/>
  <c r="U49" i="5"/>
  <c r="Z49" i="5" s="1"/>
  <c r="L49" i="5"/>
  <c r="AB49" i="5" l="1"/>
  <c r="R50" i="5"/>
  <c r="I50" i="5"/>
  <c r="E50" i="5"/>
  <c r="O50" i="5"/>
  <c r="U50" i="5"/>
  <c r="Z50" i="5" s="1"/>
  <c r="L50" i="5"/>
  <c r="K50" i="5"/>
  <c r="W50" i="5"/>
  <c r="G50" i="5"/>
  <c r="V50" i="5"/>
  <c r="AA50" i="5" s="1"/>
  <c r="C50" i="5"/>
  <c r="P50" i="5"/>
  <c r="Q50" i="5" s="1"/>
  <c r="A51" i="5"/>
  <c r="T50" i="5"/>
  <c r="Y50" i="5" s="1"/>
  <c r="S50" i="5"/>
  <c r="X50" i="5" s="1"/>
  <c r="M50" i="5"/>
  <c r="N50" i="5" s="1"/>
  <c r="AB50" i="5" l="1"/>
  <c r="S51" i="5"/>
  <c r="K51" i="5"/>
  <c r="V51" i="5"/>
  <c r="AA51" i="5" s="1"/>
  <c r="M51" i="5"/>
  <c r="N51" i="5" s="1"/>
  <c r="U51" i="5"/>
  <c r="Z51" i="5" s="1"/>
  <c r="L51" i="5"/>
  <c r="A52" i="5"/>
  <c r="T51" i="5"/>
  <c r="I51" i="5"/>
  <c r="Y51" i="5"/>
  <c r="P51" i="5"/>
  <c r="Q51" i="5" s="1"/>
  <c r="C51" i="5"/>
  <c r="R51" i="5"/>
  <c r="W51" i="5" s="1"/>
  <c r="O51" i="5"/>
  <c r="E51" i="5"/>
  <c r="X51" i="5"/>
  <c r="G51" i="5"/>
  <c r="AB51" i="5" l="1"/>
  <c r="A53" i="5"/>
  <c r="T52" i="5"/>
  <c r="Y52" i="5" s="1"/>
  <c r="L52" i="5"/>
  <c r="E52" i="5"/>
  <c r="P52" i="5"/>
  <c r="Q52" i="5" s="1"/>
  <c r="C52" i="5"/>
  <c r="O52" i="5"/>
  <c r="U52" i="5"/>
  <c r="Z52" i="5" s="1"/>
  <c r="K52" i="5"/>
  <c r="M52" i="5"/>
  <c r="N52" i="5" s="1"/>
  <c r="I52" i="5"/>
  <c r="V52" i="5"/>
  <c r="AA52" i="5" s="1"/>
  <c r="S52" i="5"/>
  <c r="X52" i="5" s="1"/>
  <c r="R52" i="5"/>
  <c r="W52" i="5" s="1"/>
  <c r="G52" i="5"/>
  <c r="AB52" i="5" l="1"/>
  <c r="T53" i="5"/>
  <c r="L53" i="5"/>
  <c r="O53" i="5"/>
  <c r="Y53" i="5"/>
  <c r="M53" i="5"/>
  <c r="N53" i="5" s="1"/>
  <c r="V53" i="5"/>
  <c r="AA53" i="5" s="1"/>
  <c r="K53" i="5"/>
  <c r="A54" i="5"/>
  <c r="R53" i="5"/>
  <c r="W53" i="5" s="1"/>
  <c r="E53" i="5"/>
  <c r="I53" i="5"/>
  <c r="G53" i="5"/>
  <c r="C53" i="5"/>
  <c r="S53" i="5"/>
  <c r="X53" i="5" s="1"/>
  <c r="U53" i="5"/>
  <c r="Z53" i="5" s="1"/>
  <c r="P53" i="5"/>
  <c r="Q53" i="5" s="1"/>
  <c r="AB53" i="5" l="1"/>
  <c r="A55" i="5"/>
  <c r="U54" i="5"/>
  <c r="M54" i="5"/>
  <c r="N54" i="5" s="1"/>
  <c r="S54" i="5"/>
  <c r="X54" i="5" s="1"/>
  <c r="I54" i="5"/>
  <c r="L54" i="5"/>
  <c r="V54" i="5"/>
  <c r="AA54" i="5" s="1"/>
  <c r="K54" i="5"/>
  <c r="T54" i="5"/>
  <c r="Y54" i="5" s="1"/>
  <c r="G54" i="5"/>
  <c r="Z54" i="5"/>
  <c r="P54" i="5"/>
  <c r="Q54" i="5" s="1"/>
  <c r="E54" i="5"/>
  <c r="C54" i="5"/>
  <c r="O54" i="5"/>
  <c r="R54" i="5"/>
  <c r="W54" i="5" s="1"/>
  <c r="AB54" i="5" l="1"/>
  <c r="V55" i="5"/>
  <c r="AA55" i="5" s="1"/>
  <c r="O55" i="5"/>
  <c r="T55" i="5"/>
  <c r="Y55" i="5" s="1"/>
  <c r="I55" i="5"/>
  <c r="A56" i="5"/>
  <c r="S55" i="5"/>
  <c r="X55" i="5" s="1"/>
  <c r="G55" i="5"/>
  <c r="R55" i="5"/>
  <c r="W55" i="5" s="1"/>
  <c r="E55" i="5"/>
  <c r="M55" i="5"/>
  <c r="N55" i="5" s="1"/>
  <c r="C55" i="5"/>
  <c r="P55" i="5"/>
  <c r="Q55" i="5" s="1"/>
  <c r="L55" i="5"/>
  <c r="K55" i="5"/>
  <c r="U55" i="5"/>
  <c r="Z55" i="5" s="1"/>
  <c r="AB55" i="5" l="1"/>
  <c r="O56" i="5"/>
  <c r="C56" i="5"/>
  <c r="S56" i="5"/>
  <c r="X56" i="5" s="1"/>
  <c r="I56" i="5"/>
  <c r="A57" i="5"/>
  <c r="R56" i="5"/>
  <c r="W56" i="5" s="1"/>
  <c r="E56" i="5"/>
  <c r="P56" i="5"/>
  <c r="Q56" i="5" s="1"/>
  <c r="V56" i="5"/>
  <c r="AA56" i="5" s="1"/>
  <c r="L56" i="5"/>
  <c r="U56" i="5"/>
  <c r="Z56" i="5" s="1"/>
  <c r="M56" i="5"/>
  <c r="N56" i="5" s="1"/>
  <c r="K56" i="5"/>
  <c r="T56" i="5"/>
  <c r="Y56" i="5" s="1"/>
  <c r="G56" i="5"/>
  <c r="AB56" i="5" l="1"/>
  <c r="P57" i="5"/>
  <c r="E57" i="5"/>
  <c r="Q57" i="5"/>
  <c r="Z57" i="5"/>
  <c r="O57" i="5"/>
  <c r="M57" i="5"/>
  <c r="N57" i="5" s="1"/>
  <c r="T57" i="5"/>
  <c r="Y57" i="5" s="1"/>
  <c r="I57" i="5"/>
  <c r="V57" i="5"/>
  <c r="AA57" i="5" s="1"/>
  <c r="U57" i="5"/>
  <c r="S57" i="5"/>
  <c r="X57" i="5" s="1"/>
  <c r="K57" i="5"/>
  <c r="A58" i="5"/>
  <c r="G57" i="5"/>
  <c r="R57" i="5"/>
  <c r="W57" i="5" s="1"/>
  <c r="L57" i="5"/>
  <c r="C57" i="5"/>
  <c r="AB57" i="5" l="1"/>
  <c r="G58" i="5"/>
  <c r="S58" i="5"/>
  <c r="X58" i="5" s="1"/>
  <c r="I58" i="5"/>
  <c r="M58" i="5"/>
  <c r="N58" i="5" s="1"/>
  <c r="V58" i="5"/>
  <c r="L58" i="5"/>
  <c r="A59" i="5"/>
  <c r="R58" i="5"/>
  <c r="W58" i="5" s="1"/>
  <c r="C58" i="5"/>
  <c r="U58" i="5"/>
  <c r="Z58" i="5" s="1"/>
  <c r="T58" i="5"/>
  <c r="Y58" i="5" s="1"/>
  <c r="P58" i="5"/>
  <c r="Q58" i="5" s="1"/>
  <c r="E58" i="5"/>
  <c r="AA58" i="5"/>
  <c r="O58" i="5"/>
  <c r="K58" i="5"/>
  <c r="AB58" i="5" l="1"/>
  <c r="R59" i="5"/>
  <c r="I59" i="5"/>
  <c r="W59" i="5"/>
  <c r="V59" i="5"/>
  <c r="AA59" i="5" s="1"/>
  <c r="L59" i="5"/>
  <c r="U59" i="5"/>
  <c r="Z59" i="5" s="1"/>
  <c r="K59" i="5"/>
  <c r="T59" i="5"/>
  <c r="G59" i="5"/>
  <c r="P59" i="5"/>
  <c r="Q59" i="5" s="1"/>
  <c r="S59" i="5"/>
  <c r="X59" i="5" s="1"/>
  <c r="O59" i="5"/>
  <c r="C59" i="5"/>
  <c r="Y59" i="5"/>
  <c r="A60" i="5"/>
  <c r="E59" i="5"/>
  <c r="M59" i="5"/>
  <c r="N59" i="5" s="1"/>
  <c r="AB59" i="5" l="1"/>
  <c r="S60" i="5"/>
  <c r="K60" i="5"/>
  <c r="R60" i="5"/>
  <c r="W60" i="5" s="1"/>
  <c r="G60" i="5"/>
  <c r="U60" i="5"/>
  <c r="Z60" i="5" s="1"/>
  <c r="I60" i="5"/>
  <c r="T60" i="5"/>
  <c r="Y60" i="5" s="1"/>
  <c r="E60" i="5"/>
  <c r="A61" i="5"/>
  <c r="C60" i="5"/>
  <c r="X60" i="5"/>
  <c r="P60" i="5"/>
  <c r="Q60" i="5" s="1"/>
  <c r="O60" i="5"/>
  <c r="M60" i="5"/>
  <c r="N60" i="5" s="1"/>
  <c r="V60" i="5"/>
  <c r="AA60" i="5" s="1"/>
  <c r="L60" i="5"/>
  <c r="AB60" i="5" l="1"/>
  <c r="T61" i="5"/>
  <c r="Y61" i="5" s="1"/>
  <c r="L61" i="5"/>
  <c r="A62" i="5"/>
  <c r="R61" i="5"/>
  <c r="W61" i="5" s="1"/>
  <c r="E61" i="5"/>
  <c r="C61" i="5"/>
  <c r="P61" i="5"/>
  <c r="Q61" i="5" s="1"/>
  <c r="V61" i="5"/>
  <c r="AA61" i="5" s="1"/>
  <c r="K61" i="5"/>
  <c r="O61" i="5"/>
  <c r="M61" i="5"/>
  <c r="N61" i="5" s="1"/>
  <c r="I61" i="5"/>
  <c r="U61" i="5"/>
  <c r="Z61" i="5" s="1"/>
  <c r="S61" i="5"/>
  <c r="X61" i="5" s="1"/>
  <c r="G61" i="5"/>
  <c r="AB61" i="5" l="1"/>
  <c r="A63" i="5"/>
  <c r="U62" i="5"/>
  <c r="M62" i="5"/>
  <c r="N62" i="5" s="1"/>
  <c r="R62" i="5"/>
  <c r="W62" i="5" s="1"/>
  <c r="G62" i="5"/>
  <c r="Z62" i="5"/>
  <c r="P62" i="5"/>
  <c r="Q62" i="5" s="1"/>
  <c r="O62" i="5"/>
  <c r="T62" i="5"/>
  <c r="Y62" i="5" s="1"/>
  <c r="I62" i="5"/>
  <c r="L62" i="5"/>
  <c r="K62" i="5"/>
  <c r="E62" i="5"/>
  <c r="V62" i="5"/>
  <c r="AA62" i="5" s="1"/>
  <c r="S62" i="5"/>
  <c r="X62" i="5" s="1"/>
  <c r="C62" i="5"/>
  <c r="AB62" i="5" l="1"/>
  <c r="V63" i="5"/>
  <c r="AA63" i="5" s="1"/>
  <c r="M63" i="5"/>
  <c r="N63" i="5" s="1"/>
  <c r="O63" i="5"/>
  <c r="L63" i="5"/>
  <c r="U63" i="5"/>
  <c r="Z63" i="5" s="1"/>
  <c r="K63" i="5"/>
  <c r="R63" i="5"/>
  <c r="W63" i="5" s="1"/>
  <c r="E63" i="5"/>
  <c r="I63" i="5"/>
  <c r="A64" i="5"/>
  <c r="G63" i="5"/>
  <c r="C63" i="5"/>
  <c r="S63" i="5"/>
  <c r="X63" i="5" s="1"/>
  <c r="P63" i="5"/>
  <c r="Q63" i="5" s="1"/>
  <c r="T63" i="5"/>
  <c r="Y63" i="5" s="1"/>
  <c r="AB63" i="5" l="1"/>
  <c r="O64" i="5"/>
  <c r="C64" i="5"/>
  <c r="R64" i="5"/>
  <c r="W64" i="5" s="1"/>
  <c r="G64" i="5"/>
  <c r="V64" i="5"/>
  <c r="AA64" i="5" s="1"/>
  <c r="L64" i="5"/>
  <c r="U64" i="5"/>
  <c r="Z64" i="5" s="1"/>
  <c r="K64" i="5"/>
  <c r="T64" i="5"/>
  <c r="Y64" i="5" s="1"/>
  <c r="I64" i="5"/>
  <c r="P64" i="5"/>
  <c r="Q64" i="5" s="1"/>
  <c r="A65" i="5"/>
  <c r="E64" i="5"/>
  <c r="S64" i="5"/>
  <c r="X64" i="5" s="1"/>
  <c r="M64" i="5"/>
  <c r="N64" i="5" s="1"/>
  <c r="AB64" i="5" l="1"/>
  <c r="P65" i="5"/>
  <c r="Q65" i="5" s="1"/>
  <c r="E65" i="5"/>
  <c r="V65" i="5"/>
  <c r="AA65" i="5" s="1"/>
  <c r="M65" i="5"/>
  <c r="T65" i="5"/>
  <c r="Y65" i="5" s="1"/>
  <c r="I65" i="5"/>
  <c r="A66" i="5"/>
  <c r="S65" i="5"/>
  <c r="X65" i="5" s="1"/>
  <c r="G65" i="5"/>
  <c r="R65" i="5"/>
  <c r="W65" i="5" s="1"/>
  <c r="C65" i="5"/>
  <c r="N65" i="5"/>
  <c r="O65" i="5"/>
  <c r="L65" i="5"/>
  <c r="U65" i="5"/>
  <c r="Z65" i="5" s="1"/>
  <c r="K65" i="5"/>
  <c r="AB65" i="5" l="1"/>
  <c r="G66" i="5"/>
  <c r="R66" i="5"/>
  <c r="W66" i="5" s="1"/>
  <c r="E66" i="5"/>
  <c r="A67" i="5"/>
  <c r="S66" i="5"/>
  <c r="X66" i="5" s="1"/>
  <c r="C66" i="5"/>
  <c r="P66" i="5"/>
  <c r="Q66" i="5" s="1"/>
  <c r="O66" i="5"/>
  <c r="V66" i="5"/>
  <c r="AA66" i="5" s="1"/>
  <c r="L66" i="5"/>
  <c r="U66" i="5"/>
  <c r="Z66" i="5" s="1"/>
  <c r="M66" i="5"/>
  <c r="N66" i="5" s="1"/>
  <c r="K66" i="5"/>
  <c r="I66" i="5"/>
  <c r="T66" i="5"/>
  <c r="Y66" i="5" s="1"/>
  <c r="AB66" i="5" l="1"/>
  <c r="R67" i="5"/>
  <c r="I67" i="5"/>
  <c r="V67" i="5"/>
  <c r="AA67" i="5" s="1"/>
  <c r="M67" i="5"/>
  <c r="N67" i="5" s="1"/>
  <c r="A68" i="5"/>
  <c r="P67" i="5"/>
  <c r="Q67" i="5" s="1"/>
  <c r="O67" i="5"/>
  <c r="T67" i="5"/>
  <c r="Y67" i="5" s="1"/>
  <c r="G67" i="5"/>
  <c r="W67" i="5"/>
  <c r="U67" i="5"/>
  <c r="Z67" i="5" s="1"/>
  <c r="S67" i="5"/>
  <c r="X67" i="5" s="1"/>
  <c r="K67" i="5"/>
  <c r="E67" i="5"/>
  <c r="L67" i="5"/>
  <c r="C67" i="5"/>
  <c r="AB67" i="5" l="1"/>
  <c r="S68" i="5"/>
  <c r="K68" i="5"/>
  <c r="W68" i="5"/>
  <c r="V68" i="5"/>
  <c r="AA68" i="5" s="1"/>
  <c r="U68" i="5"/>
  <c r="Z68" i="5" s="1"/>
  <c r="L68" i="5"/>
  <c r="E68" i="5"/>
  <c r="T68" i="5"/>
  <c r="Y68" i="5" s="1"/>
  <c r="R68" i="5"/>
  <c r="P68" i="5"/>
  <c r="Q68" i="5" s="1"/>
  <c r="I68" i="5"/>
  <c r="A69" i="5"/>
  <c r="M68" i="5"/>
  <c r="N68" i="5" s="1"/>
  <c r="G68" i="5"/>
  <c r="X68" i="5"/>
  <c r="O68" i="5"/>
  <c r="C68" i="5"/>
  <c r="AB68" i="5" l="1"/>
  <c r="T69" i="5"/>
  <c r="Y69" i="5" s="1"/>
  <c r="L69" i="5"/>
  <c r="R69" i="5"/>
  <c r="G69" i="5"/>
  <c r="E69" i="5"/>
  <c r="P69" i="5"/>
  <c r="Q69" i="5" s="1"/>
  <c r="C69" i="5"/>
  <c r="V69" i="5"/>
  <c r="AA69" i="5" s="1"/>
  <c r="M69" i="5"/>
  <c r="N69" i="5" s="1"/>
  <c r="O69" i="5"/>
  <c r="K69" i="5"/>
  <c r="W69" i="5"/>
  <c r="I69" i="5"/>
  <c r="U69" i="5"/>
  <c r="Z69" i="5" s="1"/>
  <c r="S69" i="5"/>
  <c r="X69" i="5" s="1"/>
  <c r="A70" i="5"/>
  <c r="AB69" i="5" l="1"/>
  <c r="A71" i="5"/>
  <c r="U70" i="5"/>
  <c r="Z70" i="5" s="1"/>
  <c r="M70" i="5"/>
  <c r="N70" i="5" s="1"/>
  <c r="V70" i="5"/>
  <c r="AA70" i="5" s="1"/>
  <c r="L70" i="5"/>
  <c r="T70" i="5"/>
  <c r="Y70" i="5" s="1"/>
  <c r="K70" i="5"/>
  <c r="E70" i="5"/>
  <c r="I70" i="5"/>
  <c r="G70" i="5"/>
  <c r="C70" i="5"/>
  <c r="R70" i="5"/>
  <c r="W70" i="5" s="1"/>
  <c r="S70" i="5"/>
  <c r="X70" i="5" s="1"/>
  <c r="P70" i="5"/>
  <c r="Q70" i="5" s="1"/>
  <c r="O70" i="5"/>
  <c r="AB70" i="5" l="1"/>
  <c r="V71" i="5"/>
  <c r="AA71" i="5"/>
  <c r="R71" i="5"/>
  <c r="W71" i="5" s="1"/>
  <c r="G71" i="5"/>
  <c r="E71" i="5"/>
  <c r="P71" i="5"/>
  <c r="Q71" i="5" s="1"/>
  <c r="C71" i="5"/>
  <c r="U71" i="5"/>
  <c r="Z71" i="5" s="1"/>
  <c r="L71" i="5"/>
  <c r="T71" i="5"/>
  <c r="Y71" i="5" s="1"/>
  <c r="M71" i="5"/>
  <c r="N71" i="5" s="1"/>
  <c r="A72" i="5"/>
  <c r="O71" i="5"/>
  <c r="K71" i="5"/>
  <c r="I71" i="5"/>
  <c r="S71" i="5"/>
  <c r="X71" i="5" s="1"/>
  <c r="AB71" i="5" l="1"/>
  <c r="O72" i="5"/>
  <c r="C72" i="5"/>
  <c r="V72" i="5"/>
  <c r="AA72" i="5" s="1"/>
  <c r="M72" i="5"/>
  <c r="N72" i="5" s="1"/>
  <c r="U72" i="5"/>
  <c r="Z72" i="5" s="1"/>
  <c r="L72" i="5"/>
  <c r="A73" i="5"/>
  <c r="T72" i="5"/>
  <c r="K72" i="5"/>
  <c r="E72" i="5"/>
  <c r="S72" i="5"/>
  <c r="X72" i="5" s="1"/>
  <c r="R72" i="5"/>
  <c r="W72" i="5" s="1"/>
  <c r="P72" i="5"/>
  <c r="Q72" i="5" s="1"/>
  <c r="G72" i="5"/>
  <c r="I72" i="5"/>
  <c r="Y72" i="5"/>
  <c r="AB72" i="5" l="1"/>
  <c r="P73" i="5"/>
  <c r="Q73" i="5" s="1"/>
  <c r="E73" i="5"/>
  <c r="R73" i="5"/>
  <c r="W73" i="5" s="1"/>
  <c r="G73" i="5"/>
  <c r="Z73" i="5"/>
  <c r="C73" i="5"/>
  <c r="O73" i="5"/>
  <c r="U73" i="5"/>
  <c r="L73" i="5"/>
  <c r="M73" i="5"/>
  <c r="N73" i="5" s="1"/>
  <c r="A74" i="5"/>
  <c r="K73" i="5"/>
  <c r="V73" i="5"/>
  <c r="AA73" i="5" s="1"/>
  <c r="T73" i="5"/>
  <c r="Y73" i="5" s="1"/>
  <c r="S73" i="5"/>
  <c r="X73" i="5" s="1"/>
  <c r="I73" i="5"/>
  <c r="AB73" i="5" l="1"/>
  <c r="G74" i="5"/>
  <c r="V74" i="5"/>
  <c r="M74" i="5"/>
  <c r="N74" i="5" s="1"/>
  <c r="U74" i="5"/>
  <c r="Z74" i="5" s="1"/>
  <c r="L74" i="5"/>
  <c r="A75" i="5"/>
  <c r="T74" i="5"/>
  <c r="Y74" i="5" s="1"/>
  <c r="K74" i="5"/>
  <c r="P74" i="5"/>
  <c r="Q74" i="5" s="1"/>
  <c r="C74" i="5"/>
  <c r="I74" i="5"/>
  <c r="AA74" i="5"/>
  <c r="E74" i="5"/>
  <c r="R74" i="5"/>
  <c r="W74" i="5" s="1"/>
  <c r="S74" i="5"/>
  <c r="X74" i="5" s="1"/>
  <c r="O74" i="5"/>
  <c r="AB74" i="5" l="1"/>
  <c r="R75" i="5"/>
  <c r="I75" i="5"/>
  <c r="E75" i="5"/>
  <c r="P75" i="5"/>
  <c r="Q75" i="5" s="1"/>
  <c r="C75" i="5"/>
  <c r="O75" i="5"/>
  <c r="U75" i="5"/>
  <c r="Z75" i="5" s="1"/>
  <c r="L75" i="5"/>
  <c r="W75" i="5"/>
  <c r="V75" i="5"/>
  <c r="AA75" i="5" s="1"/>
  <c r="T75" i="5"/>
  <c r="Y75" i="5" s="1"/>
  <c r="M75" i="5"/>
  <c r="N75" i="5" s="1"/>
  <c r="S75" i="5"/>
  <c r="X75" i="5" s="1"/>
  <c r="K75" i="5"/>
  <c r="A76" i="5"/>
  <c r="G75" i="5"/>
  <c r="AB75" i="5" l="1"/>
  <c r="S76" i="5"/>
  <c r="X76" i="5" s="1"/>
  <c r="K76" i="5"/>
  <c r="V76" i="5"/>
  <c r="AA76" i="5" s="1"/>
  <c r="M76" i="5"/>
  <c r="N76" i="5" s="1"/>
  <c r="U76" i="5"/>
  <c r="Z76" i="5" s="1"/>
  <c r="L76" i="5"/>
  <c r="A77" i="5"/>
  <c r="T76" i="5"/>
  <c r="I76" i="5"/>
  <c r="Y76" i="5"/>
  <c r="P76" i="5"/>
  <c r="C76" i="5"/>
  <c r="R76" i="5"/>
  <c r="W76" i="5" s="1"/>
  <c r="Q76" i="5"/>
  <c r="O76" i="5"/>
  <c r="E76" i="5"/>
  <c r="G76" i="5"/>
  <c r="AB76" i="5" l="1"/>
  <c r="T77" i="5"/>
  <c r="L77" i="5"/>
  <c r="E77" i="5"/>
  <c r="Y77" i="5"/>
  <c r="P77" i="5"/>
  <c r="Q77" i="5" s="1"/>
  <c r="C77" i="5"/>
  <c r="O77" i="5"/>
  <c r="U77" i="5"/>
  <c r="Z77" i="5" s="1"/>
  <c r="K77" i="5"/>
  <c r="M77" i="5"/>
  <c r="N77" i="5" s="1"/>
  <c r="A78" i="5"/>
  <c r="I77" i="5"/>
  <c r="V77" i="5"/>
  <c r="AA77" i="5" s="1"/>
  <c r="G77" i="5"/>
  <c r="S77" i="5"/>
  <c r="X77" i="5" s="1"/>
  <c r="R77" i="5"/>
  <c r="W77" i="5" s="1"/>
  <c r="AB77" i="5" l="1"/>
  <c r="A79" i="5"/>
  <c r="U78" i="5"/>
  <c r="M78" i="5"/>
  <c r="N78" i="5" s="1"/>
  <c r="V78" i="5"/>
  <c r="L78" i="5"/>
  <c r="T78" i="5"/>
  <c r="Y78" i="5" s="1"/>
  <c r="K78" i="5"/>
  <c r="S78" i="5"/>
  <c r="I78" i="5"/>
  <c r="P78" i="5"/>
  <c r="Q78" i="5" s="1"/>
  <c r="C78" i="5"/>
  <c r="AA78" i="5"/>
  <c r="G78" i="5"/>
  <c r="Z78" i="5"/>
  <c r="E78" i="5"/>
  <c r="X78" i="5"/>
  <c r="R78" i="5"/>
  <c r="W78" i="5" s="1"/>
  <c r="O78" i="5"/>
  <c r="AB78" i="5" l="1"/>
  <c r="V79" i="5"/>
  <c r="E79" i="5"/>
  <c r="Y79" i="5"/>
  <c r="P79" i="5"/>
  <c r="Q79" i="5" s="1"/>
  <c r="C79" i="5"/>
  <c r="X79" i="5"/>
  <c r="O79" i="5"/>
  <c r="A80" i="5"/>
  <c r="T79" i="5"/>
  <c r="K79" i="5"/>
  <c r="W79" i="5"/>
  <c r="U79" i="5"/>
  <c r="Z79" i="5" s="1"/>
  <c r="S79" i="5"/>
  <c r="L79" i="5"/>
  <c r="M79" i="5"/>
  <c r="N79" i="5" s="1"/>
  <c r="I79" i="5"/>
  <c r="R79" i="5"/>
  <c r="G79" i="5"/>
  <c r="AA79" i="5"/>
  <c r="AB79" i="5" l="1"/>
  <c r="O80" i="5"/>
  <c r="C80" i="5"/>
  <c r="U80" i="5"/>
  <c r="Z80" i="5" s="1"/>
  <c r="L80" i="5"/>
  <c r="A81" i="5"/>
  <c r="T80" i="5"/>
  <c r="Y80" i="5" s="1"/>
  <c r="K80" i="5"/>
  <c r="S80" i="5"/>
  <c r="I80" i="5"/>
  <c r="P80" i="5"/>
  <c r="Q80" i="5" s="1"/>
  <c r="R80" i="5"/>
  <c r="W80" i="5" s="1"/>
  <c r="E80" i="5"/>
  <c r="M80" i="5"/>
  <c r="N80" i="5" s="1"/>
  <c r="G80" i="5"/>
  <c r="X80" i="5"/>
  <c r="V80" i="5"/>
  <c r="AA80" i="5" s="1"/>
  <c r="AB80" i="5" l="1"/>
  <c r="P81" i="5"/>
  <c r="Q81" i="5" s="1"/>
  <c r="E81" i="5"/>
  <c r="C81" i="5"/>
  <c r="O81" i="5"/>
  <c r="A82" i="5"/>
  <c r="T81" i="5"/>
  <c r="Y81" i="5" s="1"/>
  <c r="K81" i="5"/>
  <c r="M81" i="5"/>
  <c r="N81" i="5" s="1"/>
  <c r="L81" i="5"/>
  <c r="I81" i="5"/>
  <c r="U81" i="5"/>
  <c r="Z81" i="5" s="1"/>
  <c r="V81" i="5"/>
  <c r="AA81" i="5" s="1"/>
  <c r="S81" i="5"/>
  <c r="X81" i="5" s="1"/>
  <c r="R81" i="5"/>
  <c r="W81" i="5" s="1"/>
  <c r="G81" i="5"/>
  <c r="AB81" i="5" l="1"/>
  <c r="G82" i="5"/>
  <c r="U82" i="5"/>
  <c r="L82" i="5"/>
  <c r="A83" i="5"/>
  <c r="T82" i="5"/>
  <c r="Y82" i="5" s="1"/>
  <c r="K82" i="5"/>
  <c r="S82" i="5"/>
  <c r="X82" i="5" s="1"/>
  <c r="I82" i="5"/>
  <c r="O82" i="5"/>
  <c r="E82" i="5"/>
  <c r="Z82" i="5"/>
  <c r="C82" i="5"/>
  <c r="P82" i="5"/>
  <c r="Q82" i="5" s="1"/>
  <c r="R82" i="5"/>
  <c r="W82" i="5" s="1"/>
  <c r="M82" i="5"/>
  <c r="N82" i="5" s="1"/>
  <c r="V82" i="5"/>
  <c r="AA82" i="5" s="1"/>
  <c r="AB82" i="5" l="1"/>
  <c r="R83" i="5"/>
  <c r="I83" i="5"/>
  <c r="Y83" i="5"/>
  <c r="P83" i="5"/>
  <c r="Q83" i="5" s="1"/>
  <c r="C83" i="5"/>
  <c r="O83" i="5"/>
  <c r="W83" i="5"/>
  <c r="A84" i="5"/>
  <c r="T83" i="5"/>
  <c r="K83" i="5"/>
  <c r="V83" i="5"/>
  <c r="AA83" i="5" s="1"/>
  <c r="U83" i="5"/>
  <c r="Z83" i="5" s="1"/>
  <c r="S83" i="5"/>
  <c r="X83" i="5" s="1"/>
  <c r="L83" i="5"/>
  <c r="M83" i="5"/>
  <c r="N83" i="5" s="1"/>
  <c r="G83" i="5"/>
  <c r="E83" i="5"/>
  <c r="AB83" i="5" l="1"/>
  <c r="S84" i="5"/>
  <c r="K84" i="5"/>
  <c r="U84" i="5"/>
  <c r="L84" i="5"/>
  <c r="A85" i="5"/>
  <c r="T84" i="5"/>
  <c r="Y84" i="5" s="1"/>
  <c r="I84" i="5"/>
  <c r="R84" i="5"/>
  <c r="G84" i="5"/>
  <c r="X84" i="5"/>
  <c r="O84" i="5"/>
  <c r="P84" i="5"/>
  <c r="Q84" i="5" s="1"/>
  <c r="C84" i="5"/>
  <c r="Z84" i="5"/>
  <c r="W84" i="5"/>
  <c r="E84" i="5"/>
  <c r="V84" i="5"/>
  <c r="AA84" i="5" s="1"/>
  <c r="M84" i="5"/>
  <c r="N84" i="5" s="1"/>
  <c r="AB84" i="5" l="1"/>
  <c r="T85" i="5"/>
  <c r="Y85" i="5" s="1"/>
  <c r="L85" i="5"/>
  <c r="P85" i="5"/>
  <c r="Q85" i="5" s="1"/>
  <c r="C85" i="5"/>
  <c r="X85" i="5"/>
  <c r="O85" i="5"/>
  <c r="A86" i="5"/>
  <c r="S85" i="5"/>
  <c r="I85" i="5"/>
  <c r="M85" i="5"/>
  <c r="N85" i="5" s="1"/>
  <c r="K85" i="5"/>
  <c r="G85" i="5"/>
  <c r="U85" i="5"/>
  <c r="Z85" i="5" s="1"/>
  <c r="E85" i="5"/>
  <c r="V85" i="5"/>
  <c r="AA85" i="5" s="1"/>
  <c r="R85" i="5"/>
  <c r="W85" i="5" s="1"/>
  <c r="AB85" i="5" l="1"/>
  <c r="A87" i="5"/>
  <c r="U86" i="5"/>
  <c r="Z86" i="5" s="1"/>
  <c r="M86" i="5"/>
  <c r="N86" i="5" s="1"/>
  <c r="T86" i="5"/>
  <c r="Y86" i="5" s="1"/>
  <c r="K86" i="5"/>
  <c r="S86" i="5"/>
  <c r="X86" i="5" s="1"/>
  <c r="I86" i="5"/>
  <c r="R86" i="5"/>
  <c r="G86" i="5"/>
  <c r="O86" i="5"/>
  <c r="AA86" i="5"/>
  <c r="E86" i="5"/>
  <c r="C86" i="5"/>
  <c r="W86" i="5"/>
  <c r="P86" i="5"/>
  <c r="Q86" i="5" s="1"/>
  <c r="V86" i="5"/>
  <c r="L86" i="5"/>
  <c r="AB86" i="5" l="1"/>
  <c r="S87" i="5"/>
  <c r="K87" i="5"/>
  <c r="Y87" i="5"/>
  <c r="G87" i="5"/>
  <c r="V87" i="5"/>
  <c r="AA87" i="5" s="1"/>
  <c r="N87" i="5"/>
  <c r="U87" i="5"/>
  <c r="Z87" i="5" s="1"/>
  <c r="E87" i="5"/>
  <c r="T87" i="5"/>
  <c r="C87" i="5"/>
  <c r="R87" i="5"/>
  <c r="W87" i="5" s="1"/>
  <c r="M87" i="5"/>
  <c r="A88" i="5"/>
  <c r="X87" i="5"/>
  <c r="O87" i="5"/>
  <c r="P87" i="5"/>
  <c r="Q87" i="5" s="1"/>
  <c r="L87" i="5"/>
  <c r="I87" i="5"/>
  <c r="AB87" i="5" l="1"/>
  <c r="T88" i="5"/>
  <c r="L88" i="5"/>
  <c r="S88" i="5"/>
  <c r="Z88" i="5"/>
  <c r="R88" i="5"/>
  <c r="W88" i="5" s="1"/>
  <c r="I88" i="5"/>
  <c r="O88" i="5"/>
  <c r="C88" i="5"/>
  <c r="Y88" i="5"/>
  <c r="K88" i="5"/>
  <c r="X88" i="5"/>
  <c r="G88" i="5"/>
  <c r="V88" i="5"/>
  <c r="AA88" i="5" s="1"/>
  <c r="E88" i="5"/>
  <c r="P88" i="5"/>
  <c r="Q88" i="5" s="1"/>
  <c r="A89" i="5"/>
  <c r="U88" i="5"/>
  <c r="M88" i="5"/>
  <c r="N88" i="5" s="1"/>
  <c r="AB88" i="5" l="1"/>
  <c r="R89" i="5"/>
  <c r="V89" i="5"/>
  <c r="M89" i="5"/>
  <c r="N89" i="5" s="1"/>
  <c r="U89" i="5"/>
  <c r="Z89" i="5" s="1"/>
  <c r="L89" i="5"/>
  <c r="A90" i="5"/>
  <c r="T89" i="5"/>
  <c r="Y89" i="5" s="1"/>
  <c r="K89" i="5"/>
  <c r="P89" i="5"/>
  <c r="E89" i="5"/>
  <c r="S89" i="5"/>
  <c r="X89" i="5" s="1"/>
  <c r="Q89" i="5"/>
  <c r="O89" i="5"/>
  <c r="AA89" i="5"/>
  <c r="G89" i="5"/>
  <c r="I89" i="5"/>
  <c r="C89" i="5"/>
  <c r="W89" i="5"/>
  <c r="AB89" i="5" l="1"/>
  <c r="S90" i="5"/>
  <c r="X90" i="5" s="1"/>
  <c r="K90" i="5"/>
  <c r="E90" i="5"/>
  <c r="P90" i="5"/>
  <c r="Q90" i="5" s="1"/>
  <c r="C90" i="5"/>
  <c r="O90" i="5"/>
  <c r="U90" i="5"/>
  <c r="Z90" i="5" s="1"/>
  <c r="L90" i="5"/>
  <c r="M90" i="5"/>
  <c r="N90" i="5" s="1"/>
  <c r="A91" i="5"/>
  <c r="I90" i="5"/>
  <c r="V90" i="5"/>
  <c r="AA90" i="5" s="1"/>
  <c r="T90" i="5"/>
  <c r="Y90" i="5" s="1"/>
  <c r="G90" i="5"/>
  <c r="R90" i="5"/>
  <c r="W90" i="5" s="1"/>
  <c r="AB90" i="5" l="1"/>
  <c r="T91" i="5"/>
  <c r="L91" i="5"/>
  <c r="V91" i="5"/>
  <c r="M91" i="5"/>
  <c r="N91" i="5" s="1"/>
  <c r="U91" i="5"/>
  <c r="K91" i="5"/>
  <c r="A92" i="5"/>
  <c r="S91" i="5"/>
  <c r="I91" i="5"/>
  <c r="Y91" i="5"/>
  <c r="P91" i="5"/>
  <c r="Q91" i="5" s="1"/>
  <c r="C91" i="5"/>
  <c r="AA91" i="5"/>
  <c r="G91" i="5"/>
  <c r="Z91" i="5"/>
  <c r="E91" i="5"/>
  <c r="X91" i="5"/>
  <c r="R91" i="5"/>
  <c r="W91" i="5" s="1"/>
  <c r="O91" i="5"/>
  <c r="AB91" i="5" l="1"/>
  <c r="A93" i="5"/>
  <c r="U92" i="5"/>
  <c r="M92" i="5"/>
  <c r="N92" i="5" s="1"/>
  <c r="Z92" i="5"/>
  <c r="E92" i="5"/>
  <c r="Y92" i="5"/>
  <c r="P92" i="5"/>
  <c r="Q92" i="5" s="1"/>
  <c r="C92" i="5"/>
  <c r="O92" i="5"/>
  <c r="T92" i="5"/>
  <c r="K92" i="5"/>
  <c r="W92" i="5"/>
  <c r="V92" i="5"/>
  <c r="AA92" i="5" s="1"/>
  <c r="S92" i="5"/>
  <c r="X92" i="5" s="1"/>
  <c r="L92" i="5"/>
  <c r="R92" i="5"/>
  <c r="I92" i="5"/>
  <c r="G92" i="5"/>
  <c r="AB92" i="5" l="1"/>
  <c r="V93" i="5"/>
  <c r="U93" i="5"/>
  <c r="Z93" i="5" s="1"/>
  <c r="L93" i="5"/>
  <c r="A94" i="5"/>
  <c r="T93" i="5"/>
  <c r="Y93" i="5" s="1"/>
  <c r="K93" i="5"/>
  <c r="S93" i="5"/>
  <c r="X93" i="5" s="1"/>
  <c r="I93" i="5"/>
  <c r="P93" i="5"/>
  <c r="C93" i="5"/>
  <c r="R93" i="5"/>
  <c r="W93" i="5" s="1"/>
  <c r="Q93" i="5"/>
  <c r="O93" i="5"/>
  <c r="E93" i="5"/>
  <c r="AA93" i="5"/>
  <c r="G93" i="5"/>
  <c r="M93" i="5"/>
  <c r="N93" i="5" s="1"/>
  <c r="AB93" i="5" l="1"/>
  <c r="O94" i="5"/>
  <c r="C94" i="5"/>
  <c r="E94" i="5"/>
  <c r="P94" i="5"/>
  <c r="Q94" i="5" s="1"/>
  <c r="A95" i="5"/>
  <c r="T94" i="5"/>
  <c r="Y94" i="5" s="1"/>
  <c r="K94" i="5"/>
  <c r="M94" i="5"/>
  <c r="N94" i="5" s="1"/>
  <c r="L94" i="5"/>
  <c r="I94" i="5"/>
  <c r="U94" i="5"/>
  <c r="Z94" i="5" s="1"/>
  <c r="G94" i="5"/>
  <c r="V94" i="5"/>
  <c r="AA94" i="5" s="1"/>
  <c r="S94" i="5"/>
  <c r="X94" i="5" s="1"/>
  <c r="R94" i="5"/>
  <c r="W94" i="5" s="1"/>
  <c r="AB94" i="5" l="1"/>
  <c r="P95" i="5"/>
  <c r="Q95" i="5" s="1"/>
  <c r="E95" i="5"/>
  <c r="U95" i="5"/>
  <c r="Z95" i="5" s="1"/>
  <c r="L95" i="5"/>
  <c r="A96" i="5"/>
  <c r="T95" i="5"/>
  <c r="Y95" i="5" s="1"/>
  <c r="K95" i="5"/>
  <c r="S95" i="5"/>
  <c r="X95" i="5" s="1"/>
  <c r="I95" i="5"/>
  <c r="O95" i="5"/>
  <c r="G95" i="5"/>
  <c r="C95" i="5"/>
  <c r="V95" i="5"/>
  <c r="AA95" i="5" s="1"/>
  <c r="R95" i="5"/>
  <c r="W95" i="5" s="1"/>
  <c r="M95" i="5"/>
  <c r="N95" i="5" s="1"/>
  <c r="AB95" i="5" l="1"/>
  <c r="G96" i="5"/>
  <c r="P96" i="5"/>
  <c r="Q96" i="5" s="1"/>
  <c r="C96" i="5"/>
  <c r="O96" i="5"/>
  <c r="A97" i="5"/>
  <c r="T96" i="5"/>
  <c r="Y96" i="5" s="1"/>
  <c r="K96" i="5"/>
  <c r="V96" i="5"/>
  <c r="U96" i="5"/>
  <c r="Z96" i="5" s="1"/>
  <c r="S96" i="5"/>
  <c r="X96" i="5" s="1"/>
  <c r="L96" i="5"/>
  <c r="M96" i="5"/>
  <c r="N96" i="5" s="1"/>
  <c r="R96" i="5"/>
  <c r="W96" i="5" s="1"/>
  <c r="I96" i="5"/>
  <c r="AA96" i="5"/>
  <c r="E96" i="5"/>
  <c r="AB96" i="5" l="1"/>
  <c r="R97" i="5"/>
  <c r="W97" i="5" s="1"/>
  <c r="I97" i="5"/>
  <c r="U97" i="5"/>
  <c r="Z97" i="5" s="1"/>
  <c r="L97" i="5"/>
  <c r="A98" i="5"/>
  <c r="T97" i="5"/>
  <c r="Y97" i="5" s="1"/>
  <c r="K97" i="5"/>
  <c r="S97" i="5"/>
  <c r="G97" i="5"/>
  <c r="X97" i="5"/>
  <c r="O97" i="5"/>
  <c r="P97" i="5"/>
  <c r="Q97" i="5" s="1"/>
  <c r="C97" i="5"/>
  <c r="M97" i="5"/>
  <c r="N97" i="5" s="1"/>
  <c r="E97" i="5"/>
  <c r="V97" i="5"/>
  <c r="AA97" i="5" s="1"/>
  <c r="AB97" i="5" l="1"/>
  <c r="S98" i="5"/>
  <c r="K98" i="5"/>
  <c r="Y98" i="5"/>
  <c r="P98" i="5"/>
  <c r="Q98" i="5" s="1"/>
  <c r="C98" i="5"/>
  <c r="X98" i="5"/>
  <c r="O98" i="5"/>
  <c r="A99" i="5"/>
  <c r="T98" i="5"/>
  <c r="I98" i="5"/>
  <c r="M98" i="5"/>
  <c r="N98" i="5" s="1"/>
  <c r="L98" i="5"/>
  <c r="G98" i="5"/>
  <c r="U98" i="5"/>
  <c r="Z98" i="5"/>
  <c r="V98" i="5"/>
  <c r="AA98" i="5" s="1"/>
  <c r="R98" i="5"/>
  <c r="W98" i="5" s="1"/>
  <c r="E98" i="5"/>
  <c r="AB98" i="5" l="1"/>
  <c r="T99" i="5"/>
  <c r="L99" i="5"/>
  <c r="U99" i="5"/>
  <c r="Z99" i="5" s="1"/>
  <c r="K99" i="5"/>
  <c r="A100" i="5"/>
  <c r="S99" i="5"/>
  <c r="X99" i="5" s="1"/>
  <c r="I99" i="5"/>
  <c r="R99" i="5"/>
  <c r="G99" i="5"/>
  <c r="O99" i="5"/>
  <c r="E99" i="5"/>
  <c r="Y99" i="5"/>
  <c r="C99" i="5"/>
  <c r="W99" i="5"/>
  <c r="P99" i="5"/>
  <c r="Q99" i="5" s="1"/>
  <c r="V99" i="5"/>
  <c r="AA99" i="5" s="1"/>
  <c r="M99" i="5"/>
  <c r="N99" i="5" s="1"/>
  <c r="AB99" i="5" l="1"/>
  <c r="A101" i="5"/>
  <c r="U100" i="5"/>
  <c r="Z100" i="5" s="1"/>
  <c r="M100" i="5"/>
  <c r="N100" i="5" s="1"/>
  <c r="P100" i="5"/>
  <c r="Q100" i="5" s="1"/>
  <c r="C100" i="5"/>
  <c r="X100" i="5"/>
  <c r="O100" i="5"/>
  <c r="S100" i="5"/>
  <c r="I100" i="5"/>
  <c r="V100" i="5"/>
  <c r="AA100" i="5" s="1"/>
  <c r="T100" i="5"/>
  <c r="Y100" i="5" s="1"/>
  <c r="R100" i="5"/>
  <c r="W100" i="5" s="1"/>
  <c r="K100" i="5"/>
  <c r="L100" i="5"/>
  <c r="G100" i="5"/>
  <c r="E100" i="5"/>
  <c r="AB100" i="5" l="1"/>
  <c r="V101" i="5"/>
  <c r="A102" i="5"/>
  <c r="T101" i="5"/>
  <c r="Y101" i="5" s="1"/>
  <c r="K101" i="5"/>
  <c r="S101" i="5"/>
  <c r="X101" i="5" s="1"/>
  <c r="I101" i="5"/>
  <c r="AA101" i="5"/>
  <c r="R101" i="5"/>
  <c r="G101" i="5"/>
  <c r="O101" i="5"/>
  <c r="P101" i="5"/>
  <c r="Q101" i="5" s="1"/>
  <c r="M101" i="5"/>
  <c r="N101" i="5" s="1"/>
  <c r="C101" i="5"/>
  <c r="W101" i="5"/>
  <c r="E101" i="5"/>
  <c r="U101" i="5"/>
  <c r="Z101" i="5" s="1"/>
  <c r="L101" i="5"/>
  <c r="AB101" i="5" l="1"/>
  <c r="O102" i="5"/>
  <c r="C102" i="5"/>
  <c r="P102" i="5"/>
  <c r="Q102" i="5" s="1"/>
  <c r="V102" i="5"/>
  <c r="AA102" i="5" s="1"/>
  <c r="M102" i="5"/>
  <c r="N102" i="5" s="1"/>
  <c r="S102" i="5"/>
  <c r="X102" i="5" s="1"/>
  <c r="I102" i="5"/>
  <c r="L102" i="5"/>
  <c r="A103" i="5"/>
  <c r="K102" i="5"/>
  <c r="G102" i="5"/>
  <c r="T102" i="5"/>
  <c r="Y102" i="5" s="1"/>
  <c r="E102" i="5"/>
  <c r="U102" i="5"/>
  <c r="Z102" i="5" s="1"/>
  <c r="R102" i="5"/>
  <c r="W102" i="5" s="1"/>
  <c r="AB102" i="5" l="1"/>
  <c r="P103" i="5"/>
  <c r="E103" i="5"/>
  <c r="A104" i="5"/>
  <c r="T103" i="5"/>
  <c r="Y103" i="5" s="1"/>
  <c r="K103" i="5"/>
  <c r="S103" i="5"/>
  <c r="X103" i="5" s="1"/>
  <c r="I103" i="5"/>
  <c r="R103" i="5"/>
  <c r="G103" i="5"/>
  <c r="W103" i="5"/>
  <c r="C103" i="5"/>
  <c r="V103" i="5"/>
  <c r="AA103" i="5" s="1"/>
  <c r="O103" i="5"/>
  <c r="U103" i="5"/>
  <c r="Z103" i="5" s="1"/>
  <c r="Q103" i="5"/>
  <c r="M103" i="5"/>
  <c r="N103" i="5" s="1"/>
  <c r="L103" i="5"/>
  <c r="AB103" i="5" l="1"/>
  <c r="G104" i="5"/>
  <c r="O104" i="5"/>
  <c r="V104" i="5"/>
  <c r="AA104" i="5" s="1"/>
  <c r="M104" i="5"/>
  <c r="N104" i="5" s="1"/>
  <c r="S104" i="5"/>
  <c r="X104" i="5" s="1"/>
  <c r="I104" i="5"/>
  <c r="U104" i="5"/>
  <c r="Z104" i="5" s="1"/>
  <c r="T104" i="5"/>
  <c r="Y104" i="5" s="1"/>
  <c r="R104" i="5"/>
  <c r="W104" i="5" s="1"/>
  <c r="A105" i="5"/>
  <c r="K104" i="5"/>
  <c r="L104" i="5"/>
  <c r="P104" i="5"/>
  <c r="Q104" i="5" s="1"/>
  <c r="E104" i="5"/>
  <c r="C104" i="5"/>
  <c r="AB104" i="5" l="1"/>
  <c r="R105" i="5"/>
  <c r="I105" i="5"/>
  <c r="A106" i="5"/>
  <c r="T105" i="5"/>
  <c r="Y105" i="5" s="1"/>
  <c r="K105" i="5"/>
  <c r="S105" i="5"/>
  <c r="X105" i="5" s="1"/>
  <c r="G105" i="5"/>
  <c r="E105" i="5"/>
  <c r="W105" i="5"/>
  <c r="P105" i="5"/>
  <c r="Q105" i="5" s="1"/>
  <c r="O105" i="5"/>
  <c r="M105" i="5"/>
  <c r="N105" i="5" s="1"/>
  <c r="L105" i="5"/>
  <c r="C105" i="5"/>
  <c r="V105" i="5"/>
  <c r="AA105" i="5" s="1"/>
  <c r="U105" i="5"/>
  <c r="Z105" i="5" s="1"/>
  <c r="AB105" i="5" l="1"/>
  <c r="S106" i="5"/>
  <c r="X106" i="5" s="1"/>
  <c r="K106" i="5"/>
  <c r="O106" i="5"/>
  <c r="V106" i="5"/>
  <c r="AA106" i="5" s="1"/>
  <c r="M106" i="5"/>
  <c r="N106" i="5" s="1"/>
  <c r="R106" i="5"/>
  <c r="W106" i="5" s="1"/>
  <c r="G106" i="5"/>
  <c r="L106" i="5"/>
  <c r="A107" i="5"/>
  <c r="I106" i="5"/>
  <c r="E106" i="5"/>
  <c r="T106" i="5"/>
  <c r="Y106" i="5" s="1"/>
  <c r="U106" i="5"/>
  <c r="Z106" i="5" s="1"/>
  <c r="C106" i="5"/>
  <c r="P106" i="5"/>
  <c r="Q106" i="5" s="1"/>
  <c r="AB106" i="5" l="1"/>
  <c r="T107" i="5"/>
  <c r="L107" i="5"/>
  <c r="A108" i="5"/>
  <c r="S107" i="5"/>
  <c r="X107" i="5" s="1"/>
  <c r="I107" i="5"/>
  <c r="AA107" i="5"/>
  <c r="R107" i="5"/>
  <c r="W107" i="5" s="1"/>
  <c r="G107" i="5"/>
  <c r="E107" i="5"/>
  <c r="Y107" i="5"/>
  <c r="C107" i="5"/>
  <c r="V107" i="5"/>
  <c r="O107" i="5"/>
  <c r="P107" i="5"/>
  <c r="Q107" i="5" s="1"/>
  <c r="U107" i="5"/>
  <c r="Z107" i="5" s="1"/>
  <c r="M107" i="5"/>
  <c r="N107" i="5" s="1"/>
  <c r="K107" i="5"/>
  <c r="AB107" i="5" l="1"/>
  <c r="A109" i="5"/>
  <c r="U108" i="5"/>
  <c r="Z108" i="5" s="1"/>
  <c r="M108" i="5"/>
  <c r="N108" i="5" s="1"/>
  <c r="O108" i="5"/>
  <c r="V108" i="5"/>
  <c r="AA108" i="5" s="1"/>
  <c r="L108" i="5"/>
  <c r="R108" i="5"/>
  <c r="W108" i="5" s="1"/>
  <c r="G108" i="5"/>
  <c r="T108" i="5"/>
  <c r="Y108" i="5" s="1"/>
  <c r="S108" i="5"/>
  <c r="X108" i="5" s="1"/>
  <c r="I108" i="5"/>
  <c r="P108" i="5"/>
  <c r="Q108" i="5" s="1"/>
  <c r="K108" i="5"/>
  <c r="E108" i="5"/>
  <c r="C108" i="5"/>
  <c r="AB108" i="5" l="1"/>
  <c r="V109" i="5"/>
  <c r="AA109" i="5" s="1"/>
  <c r="A110" i="5"/>
  <c r="S109" i="5"/>
  <c r="X109" i="5" s="1"/>
  <c r="I109" i="5"/>
  <c r="R109" i="5"/>
  <c r="W109" i="5" s="1"/>
  <c r="G109" i="5"/>
  <c r="E109" i="5"/>
  <c r="M109" i="5"/>
  <c r="N109" i="5" s="1"/>
  <c r="P109" i="5"/>
  <c r="Q109" i="5" s="1"/>
  <c r="O109" i="5"/>
  <c r="L109" i="5"/>
  <c r="U109" i="5"/>
  <c r="Z109" i="5" s="1"/>
  <c r="C109" i="5"/>
  <c r="K109" i="5"/>
  <c r="T109" i="5"/>
  <c r="Y109" i="5" s="1"/>
  <c r="AB109" i="5" l="1"/>
  <c r="T110" i="5"/>
  <c r="L110" i="5"/>
  <c r="R110" i="5"/>
  <c r="W110" i="5" s="1"/>
  <c r="I110" i="5"/>
  <c r="O110" i="5"/>
  <c r="C110" i="5"/>
  <c r="S110" i="5"/>
  <c r="X110" i="5" s="1"/>
  <c r="P110" i="5"/>
  <c r="Q110" i="5" s="1"/>
  <c r="K110" i="5"/>
  <c r="M110" i="5"/>
  <c r="N110" i="5" s="1"/>
  <c r="G110" i="5"/>
  <c r="Y110" i="5"/>
  <c r="E110" i="5"/>
  <c r="A111" i="5"/>
  <c r="V110" i="5"/>
  <c r="AA110" i="5" s="1"/>
  <c r="U110" i="5"/>
  <c r="Z110" i="5" s="1"/>
  <c r="AB110" i="5" l="1"/>
  <c r="A112" i="5"/>
  <c r="U111" i="5"/>
  <c r="M111" i="5"/>
  <c r="N111" i="5" s="1"/>
  <c r="T111" i="5"/>
  <c r="Y111" i="5" s="1"/>
  <c r="L111" i="5"/>
  <c r="S111" i="5"/>
  <c r="X111" i="5" s="1"/>
  <c r="K111" i="5"/>
  <c r="P111" i="5"/>
  <c r="E111" i="5"/>
  <c r="Z111" i="5"/>
  <c r="I111" i="5"/>
  <c r="G111" i="5"/>
  <c r="C111" i="5"/>
  <c r="Q111" i="5"/>
  <c r="V111" i="5"/>
  <c r="AA111" i="5" s="1"/>
  <c r="R111" i="5"/>
  <c r="W111" i="5" s="1"/>
  <c r="O111" i="5"/>
  <c r="AB111" i="5" l="1"/>
  <c r="V112" i="5"/>
  <c r="A113" i="5"/>
  <c r="U112" i="5"/>
  <c r="M112" i="5"/>
  <c r="N112" i="5" s="1"/>
  <c r="T112" i="5"/>
  <c r="Y112" i="5" s="1"/>
  <c r="L112" i="5"/>
  <c r="G112" i="5"/>
  <c r="S112" i="5"/>
  <c r="X112" i="5" s="1"/>
  <c r="R112" i="5"/>
  <c r="P112" i="5"/>
  <c r="Q112" i="5" s="1"/>
  <c r="Z112" i="5"/>
  <c r="I112" i="5"/>
  <c r="AA112" i="5"/>
  <c r="K112" i="5"/>
  <c r="W112" i="5"/>
  <c r="O112" i="5"/>
  <c r="E112" i="5"/>
  <c r="C112" i="5"/>
  <c r="AB112" i="5" l="1"/>
  <c r="O113" i="5"/>
  <c r="C113" i="5"/>
  <c r="V113" i="5"/>
  <c r="AA113" i="5" s="1"/>
  <c r="A114" i="5"/>
  <c r="U113" i="5"/>
  <c r="Z113" i="5" s="1"/>
  <c r="M113" i="5"/>
  <c r="N113" i="5" s="1"/>
  <c r="R113" i="5"/>
  <c r="W113" i="5" s="1"/>
  <c r="I113" i="5"/>
  <c r="L113" i="5"/>
  <c r="K113" i="5"/>
  <c r="G113" i="5"/>
  <c r="S113" i="5"/>
  <c r="X113" i="5" s="1"/>
  <c r="E113" i="5"/>
  <c r="T113" i="5"/>
  <c r="Y113" i="5" s="1"/>
  <c r="P113" i="5"/>
  <c r="Q113" i="5" s="1"/>
  <c r="AB113" i="5" l="1"/>
  <c r="P114" i="5"/>
  <c r="E114" i="5"/>
  <c r="O114" i="5"/>
  <c r="C114" i="5"/>
  <c r="V114" i="5"/>
  <c r="AA114" i="5" s="1"/>
  <c r="S114" i="5"/>
  <c r="X114" i="5" s="1"/>
  <c r="K114" i="5"/>
  <c r="U114" i="5"/>
  <c r="Z114" i="5" s="1"/>
  <c r="T114" i="5"/>
  <c r="R114" i="5"/>
  <c r="W114" i="5" s="1"/>
  <c r="L114" i="5"/>
  <c r="Q114" i="5"/>
  <c r="M114" i="5"/>
  <c r="N114" i="5" s="1"/>
  <c r="I114" i="5"/>
  <c r="A115" i="5"/>
  <c r="G114" i="5"/>
  <c r="Y114" i="5"/>
  <c r="AB114" i="5" l="1"/>
  <c r="G115" i="5"/>
  <c r="P115" i="5"/>
  <c r="Q115" i="5" s="1"/>
  <c r="E115" i="5"/>
  <c r="W115" i="5"/>
  <c r="O115" i="5"/>
  <c r="C115" i="5"/>
  <c r="T115" i="5"/>
  <c r="Y115" i="5" s="1"/>
  <c r="L115" i="5"/>
  <c r="A116" i="5"/>
  <c r="M115" i="5"/>
  <c r="N115" i="5" s="1"/>
  <c r="K115" i="5"/>
  <c r="U115" i="5"/>
  <c r="Z115" i="5"/>
  <c r="V115" i="5"/>
  <c r="AA115" i="5" s="1"/>
  <c r="S115" i="5"/>
  <c r="X115" i="5" s="1"/>
  <c r="R115" i="5"/>
  <c r="I115" i="5"/>
  <c r="AB115" i="5" l="1"/>
  <c r="R116" i="5"/>
  <c r="I116" i="5"/>
  <c r="G116" i="5"/>
  <c r="P116" i="5"/>
  <c r="Q116" i="5" s="1"/>
  <c r="E116" i="5"/>
  <c r="A117" i="5"/>
  <c r="U116" i="5"/>
  <c r="Z116" i="5" s="1"/>
  <c r="M116" i="5"/>
  <c r="N116" i="5" s="1"/>
  <c r="W116" i="5"/>
  <c r="C116" i="5"/>
  <c r="V116" i="5"/>
  <c r="AA116" i="5" s="1"/>
  <c r="T116" i="5"/>
  <c r="Y116" i="5" s="1"/>
  <c r="O116" i="5"/>
  <c r="S116" i="5"/>
  <c r="X116" i="5" s="1"/>
  <c r="L116" i="5"/>
  <c r="K116" i="5"/>
  <c r="AB116" i="5" l="1"/>
  <c r="AA117" i="5"/>
  <c r="S117" i="5"/>
  <c r="X117" i="5" s="1"/>
  <c r="K117" i="5"/>
  <c r="Z117" i="5"/>
  <c r="R117" i="5"/>
  <c r="W117" i="5" s="1"/>
  <c r="I117" i="5"/>
  <c r="G117" i="5"/>
  <c r="V117" i="5"/>
  <c r="P117" i="5"/>
  <c r="Q117" i="5" s="1"/>
  <c r="O117" i="5"/>
  <c r="A118" i="5"/>
  <c r="M117" i="5"/>
  <c r="N117" i="5" s="1"/>
  <c r="C117" i="5"/>
  <c r="L117" i="5"/>
  <c r="E117" i="5"/>
  <c r="U117" i="5"/>
  <c r="T117" i="5"/>
  <c r="Y117" i="5" s="1"/>
  <c r="AB117" i="5" l="1"/>
  <c r="T118" i="5"/>
  <c r="L118" i="5"/>
  <c r="S118" i="5"/>
  <c r="X118" i="5" s="1"/>
  <c r="K118" i="5"/>
  <c r="R118" i="5"/>
  <c r="W118" i="5" s="1"/>
  <c r="I118" i="5"/>
  <c r="O118" i="5"/>
  <c r="C118" i="5"/>
  <c r="Y118" i="5"/>
  <c r="G118" i="5"/>
  <c r="E118" i="5"/>
  <c r="V118" i="5"/>
  <c r="AA118" i="5" s="1"/>
  <c r="P118" i="5"/>
  <c r="Q118" i="5" s="1"/>
  <c r="U118" i="5"/>
  <c r="Z118" i="5" s="1"/>
  <c r="M118" i="5"/>
  <c r="N118" i="5" s="1"/>
  <c r="AB118" i="5" l="1"/>
</calcChain>
</file>

<file path=xl/sharedStrings.xml><?xml version="1.0" encoding="utf-8"?>
<sst xmlns="http://schemas.openxmlformats.org/spreadsheetml/2006/main" count="195" uniqueCount="130">
  <si>
    <t>Creado por:</t>
  </si>
  <si>
    <t>CURSO VENTAS B2B</t>
  </si>
  <si>
    <t>EJEMPLO</t>
  </si>
  <si>
    <t>AUTOS DEPORTIVOS</t>
  </si>
  <si>
    <t>AUTOS DEPORTIVOS PARA COMPETENCIA</t>
  </si>
  <si>
    <t>RALLY</t>
  </si>
  <si>
    <t>PISTA</t>
  </si>
  <si>
    <t>CIRCUITO CALLEJERO</t>
  </si>
  <si>
    <t>MODERNOS</t>
  </si>
  <si>
    <t>MODIFICADOS</t>
  </si>
  <si>
    <t>INDUSTRIA EN LA QUE ESTAMOS &gt;&gt;&gt;</t>
  </si>
  <si>
    <t>NICHO(S) QUE ATENDEMOS O DEBEMOS ATENDER&gt;&gt;&gt;</t>
  </si>
  <si>
    <t>SEGMENTO(S) EN LOS QUE SOMOS MUY BUENOS&gt;&gt;&gt;</t>
  </si>
  <si>
    <t xml:space="preserve">EJEMPLO </t>
  </si>
  <si>
    <t>¿Quién pediría grandes órdenes o servicios repetidamente?</t>
  </si>
  <si>
    <t>¿Qué tipo de cliente le brinda el mayor gusto y satisfacción?</t>
  </si>
  <si>
    <t>¿Dónde tiene ya varios contactos o una reputación establecida?</t>
  </si>
  <si>
    <t>¿Quiénes serían los clientes más fáciles de adquirir?</t>
  </si>
  <si>
    <t>¿Quiénes necesitan más nuestros productos o servicios?</t>
  </si>
  <si>
    <t>MI EMPRESA</t>
  </si>
  <si>
    <r>
      <rPr>
        <b/>
        <sz val="11"/>
        <color theme="1"/>
        <rFont val="Calibri"/>
        <family val="2"/>
      </rPr>
      <t>PARTE 2</t>
    </r>
    <r>
      <rPr>
        <sz val="11"/>
        <color theme="1"/>
        <rFont val="Calibri"/>
        <family val="2"/>
      </rPr>
      <t xml:space="preserve">: </t>
    </r>
    <r>
      <rPr>
        <u/>
        <sz val="11"/>
        <color theme="1"/>
        <rFont val="Calibri"/>
        <family val="2"/>
      </rPr>
      <t>SEGMENTACIÓN</t>
    </r>
  </si>
  <si>
    <t>AUTOMÓVILES</t>
  </si>
  <si>
    <t>AUTOS DEPORTIVOS DE COLECCIÓN</t>
  </si>
  <si>
    <t>CLÁSICOS</t>
  </si>
  <si>
    <t>SEGMENTACIÓN</t>
  </si>
  <si>
    <r>
      <rPr>
        <b/>
        <sz val="11"/>
        <color theme="1"/>
        <rFont val="Calibri"/>
        <family val="2"/>
      </rPr>
      <t>PARTE 1</t>
    </r>
    <r>
      <rPr>
        <sz val="11"/>
        <color theme="1"/>
        <rFont val="Calibri"/>
        <family val="2"/>
      </rPr>
      <t xml:space="preserve">: </t>
    </r>
    <r>
      <rPr>
        <u/>
        <sz val="11"/>
        <color theme="1"/>
        <rFont val="Calibri"/>
        <family val="2"/>
      </rPr>
      <t>PERFIL</t>
    </r>
  </si>
  <si>
    <t>¿Quiénes están dispuestos a pagar lo que usted necesita cobrar?</t>
  </si>
  <si>
    <t>MERCADO EN LOS QUE COMPETIMOS &gt;&gt;&gt;</t>
  </si>
  <si>
    <t>RENTABILIDAD (DEL 10 ALTA AL 5 BAJA)</t>
  </si>
  <si>
    <t>COMPETENCIA (DEL 10 BAJA AL 5 ALTA)</t>
  </si>
  <si>
    <t>DEMANDA (DEL 10 ALTA AL 5 BAJA)</t>
  </si>
  <si>
    <t>OBJETIVO DE VALOR: SUMA DE PUNTOS</t>
  </si>
  <si>
    <t>¿Que vendemos?</t>
  </si>
  <si>
    <t>OBJETIVO DE VALOR: NICHO &gt;</t>
  </si>
  <si>
    <t>PRODUCTO O SERVICIO</t>
  </si>
  <si>
    <t>ENFOQUE PROFESIONAL</t>
  </si>
  <si>
    <t>ENFOQUE AMATEUR</t>
  </si>
  <si>
    <t>AUTOS DEPORTIVOS PARA COMPETENCIA&gt; RALLY</t>
  </si>
  <si>
    <t>AMORTIGUADORES PARA AUTOS RALLY</t>
  </si>
  <si>
    <t>NUESTRA EMPRESA:</t>
  </si>
  <si>
    <t>Nuestros amortiguadores ayudan a ganar carreras pues aumenta la maniobrabilidad y por ende la velocidad de carrera, sobre todo, en carreras largas como las de un Rally</t>
  </si>
  <si>
    <t>Vendemos Las Mejores Suspensiones. Nuestras Suspensiones Son Utilizadas Por Los Mejores Pilotos De Pruebas, La Durabilidad Mínima Es De 60 Horas De Carrera, Contamos Con Amortiguadores Para Todas Las Marcas De Autos Y Damos Facilidades De Crédito</t>
  </si>
  <si>
    <t>FRECUENCIA DE COMPRA (DEL 10 ALTA AL 5 BAJA)</t>
  </si>
  <si>
    <t>PLAN SEMANAL DE VENTAS</t>
  </si>
  <si>
    <t>Capturar en área gris</t>
  </si>
  <si>
    <t>Ejecutivo:</t>
  </si>
  <si>
    <t>HUGO</t>
  </si>
  <si>
    <t>MIS DATOS</t>
  </si>
  <si>
    <t>Metas de tubería</t>
  </si>
  <si>
    <t>Estadísticos</t>
  </si>
  <si>
    <t>Meta Personal</t>
  </si>
  <si>
    <t>Ventas</t>
  </si>
  <si>
    <t>Llave</t>
  </si>
  <si>
    <t>En el Tubo</t>
  </si>
  <si>
    <t>Salidas</t>
  </si>
  <si>
    <t>Tasa de conversión</t>
    <phoneticPr fontId="0" type="noConversion"/>
  </si>
  <si>
    <t>Razón de Prospección</t>
    <phoneticPr fontId="0" type="noConversion"/>
  </si>
  <si>
    <t>Meta de Prospección</t>
  </si>
  <si>
    <t>Distancia-Avance</t>
    <phoneticPr fontId="0" type="noConversion"/>
  </si>
  <si>
    <t>Velocidad</t>
    <phoneticPr fontId="0" type="noConversion"/>
  </si>
  <si>
    <t>Comisiones promedio por cierre</t>
  </si>
  <si>
    <t>Meta de comisiones</t>
  </si>
  <si>
    <t>$ VENTA promedio</t>
  </si>
  <si>
    <t>Meta de ventas</t>
  </si>
  <si>
    <t>Buscando contacto (Alta)</t>
  </si>
  <si>
    <t>Contacto inicial (prospecto calificado)</t>
  </si>
  <si>
    <t>Citas</t>
  </si>
  <si>
    <t>Propuestas</t>
  </si>
  <si>
    <t>Cierres</t>
  </si>
  <si>
    <t>Rechazos</t>
  </si>
  <si>
    <t>Volumen Potencial</t>
  </si>
  <si>
    <t>Tasa de conversión (TDC)</t>
  </si>
  <si>
    <t>TDC= Cierres/Citas</t>
    <phoneticPr fontId="0" type="noConversion"/>
  </si>
  <si>
    <t>RDP= Volumen/Cierres</t>
    <phoneticPr fontId="0" type="noConversion"/>
  </si>
  <si>
    <t>MDP= Meta de ventas(# de cierres) X RDP</t>
    <phoneticPr fontId="0" type="noConversion"/>
  </si>
  <si>
    <t>Distancia=Resultado de avance en cada etapa.</t>
    <phoneticPr fontId="0" type="noConversion"/>
  </si>
  <si>
    <t>Velocidad= Avance /Tiempo</t>
  </si>
  <si>
    <t>Resultados de la bitácora (capturar saldo)</t>
  </si>
  <si>
    <t>Fugas</t>
  </si>
  <si>
    <t>Semana que empieza el</t>
  </si>
  <si>
    <t>Saldo</t>
  </si>
  <si>
    <t>Prospectos</t>
  </si>
  <si>
    <t>Razón de Prospección (RDP)</t>
    <phoneticPr fontId="0" type="noConversion"/>
  </si>
  <si>
    <t>Meta de Prospección (MDP)</t>
  </si>
  <si>
    <t>Avance Alta</t>
  </si>
  <si>
    <t>Avance Prospecto</t>
  </si>
  <si>
    <t>Avance Citas</t>
  </si>
  <si>
    <t>Avance Propuestas</t>
  </si>
  <si>
    <t>Avance Cierre</t>
  </si>
  <si>
    <t>Vel. Alta</t>
  </si>
  <si>
    <t>Vel. Prospecto</t>
  </si>
  <si>
    <t>Vel. Citas</t>
  </si>
  <si>
    <t>Vel. Propuestas</t>
  </si>
  <si>
    <t>Vel. Cierre</t>
  </si>
  <si>
    <t>Dias prom</t>
  </si>
  <si>
    <t>MI REALIDAD</t>
  </si>
  <si>
    <t>x</t>
  </si>
  <si>
    <t>PLAN DE ACCION DE VENTAS SEMANAL</t>
  </si>
  <si>
    <t>ESTATUS DE PROSPECTOS</t>
  </si>
  <si>
    <t>PLAN DE ACCIÓN DE LA SEMANA</t>
  </si>
  <si>
    <t>NOMBRE</t>
  </si>
  <si>
    <t>CAPTURADO EN BITÁCORA</t>
  </si>
  <si>
    <t>ESTATUS</t>
  </si>
  <si>
    <t>DÍA</t>
  </si>
  <si>
    <t>ACTIVIDAD</t>
  </si>
  <si>
    <t>TIPO **</t>
  </si>
  <si>
    <t>OBJETIVO</t>
  </si>
  <si>
    <t>COMISIÓN ($) (SI APLICA)</t>
  </si>
  <si>
    <t>LUNES</t>
  </si>
  <si>
    <t>MARTES</t>
  </si>
  <si>
    <t>MIÉRCOLES</t>
  </si>
  <si>
    <t>JUEVES</t>
  </si>
  <si>
    <t>ESTATUS DE CLIENTES (SEGUIMIENTO)</t>
  </si>
  <si>
    <t>ESTATUS (DOCUMENTOS PENDIENTES, DEPÓSITOS, ETC.)</t>
  </si>
  <si>
    <t>VIERNES</t>
  </si>
  <si>
    <t>SÁBADO</t>
  </si>
  <si>
    <t>DOMINGO</t>
  </si>
  <si>
    <t>** TIPO: Prospección, Presentación, Cierre, Documentación, etc.</t>
  </si>
  <si>
    <t>TOTAL SEMANAL ESPERADO&gt;</t>
  </si>
  <si>
    <t>Sales pitch</t>
  </si>
  <si>
    <t>CASO 1</t>
  </si>
  <si>
    <t>CASO 2</t>
  </si>
  <si>
    <t>Imagine que llama a un prospecto en frío y le debe dejar un mensaje en la contestadora, ¿Cual sería su “sales pitch” de 10 segundos?; Desarrollar el Sales pitch basado en RESSA: Relevante, emocional, sorpresivo, simple, atractivo</t>
  </si>
  <si>
    <t>¿Que debo decir o que palabras debo utilizar para que mi mensaje sea RELEVANTE para el prospecto?</t>
  </si>
  <si>
    <t>¿Que debo decir o que palabras debo utilizar para que mi mensaje sea EMOTIVO?</t>
  </si>
  <si>
    <t>¿Que debo decir o que palabras debo utilizar para que mi mensaje sea SORPRENDENTE?</t>
  </si>
  <si>
    <t>¿Que debo decir o que palabras debo utilizar para que mi mensaje sea ATRACTIVO?</t>
  </si>
  <si>
    <t>MI SALES PITCH DE 10 SEGUNDOS ES:</t>
  </si>
  <si>
    <t>¿Como debo estructurar mi mensaje para que sea lo sufrientemente SIMPLE?</t>
  </si>
  <si>
    <t>Imagine que llama por teléfono a un prospecto en frío y este le contesta. ¿Cuál sería su “sales pitch”?, Desarrollar el Sales pitch basado en RESSA: Relevante, emocional, sorpresivo, simple, atractivo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</si>
</sst>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_(&quot;$&quot;* \(#,##0.00\);_(&quot;$&quot;* &quot;-&quot;??_);_(@_)"/>
    <numFmt numFmtId="165" formatCode="0.00_);[Red]\(0.00\)"/>
    <numFmt numFmtId="166" formatCode="0.0%"/>
    <numFmt numFmtId="167" formatCode="0.0"/>
    <numFmt numFmtId="168" formatCode="_(* #,##0.00_);_(* \(#,##0.00\);_(* &quot;-&quot;??_);_(@_)"/>
    <numFmt numFmtId="169" formatCode="_-* #,##0\ _F_-;\-* #,##0\ _F_-;_-* &quot;-&quot;\ _F_-;_-@_-"/>
    <numFmt numFmtId="170" formatCode="_-* #,##0.00\ _F_-;\-* #,##0.00\ _F_-;_-* &quot;-&quot;??\ _F_-;_-@_-"/>
    <numFmt numFmtId="171" formatCode="_-* #,##0\ &quot;F&quot;_-;\-* #,##0\ &quot;F&quot;_-;_-* &quot;-&quot;\ &quot;F&quot;_-;_-@_-"/>
    <numFmt numFmtId="172" formatCode="_-* #,##0.00\ &quot;F&quot;_-;\-* #,##0.00\ &quot;F&quot;_-;_-* &quot;-&quot;??\ &quot;F&quot;_-;_-@_-"/>
  </numFmts>
  <fonts count="25">
    <font>
      <sz val="11"/>
      <color theme="1"/>
      <name val="Calibri"/>
      <family val="2"/>
    </font>
    <font>
      <b/>
      <sz val="11"/>
      <color theme="1"/>
      <name val="Calibri"/>
      <family val="2"/>
    </font>
    <font>
      <b/>
      <sz val="18"/>
      <color theme="1"/>
      <name val="Calibri"/>
      <family val="2"/>
    </font>
    <font>
      <sz val="7.7"/>
      <color theme="1"/>
      <name val="Wingdings 2"/>
      <family val="1"/>
      <charset val="2"/>
    </font>
    <font>
      <u/>
      <sz val="11"/>
      <color theme="1"/>
      <name val="Calibri"/>
      <family val="2"/>
    </font>
    <font>
      <sz val="10"/>
      <color indexed="8"/>
      <name val="Calibri"/>
      <family val="2"/>
    </font>
    <font>
      <b/>
      <sz val="18"/>
      <color theme="3"/>
      <name val="Calibri"/>
      <family val="2"/>
    </font>
    <font>
      <b/>
      <u/>
      <sz val="10"/>
      <color indexed="8"/>
      <name val="Calibri"/>
      <family val="2"/>
    </font>
    <font>
      <b/>
      <sz val="10"/>
      <color indexed="8"/>
      <name val="Calibri"/>
      <family val="2"/>
    </font>
    <font>
      <b/>
      <sz val="10"/>
      <color indexed="9"/>
      <name val="Calibri"/>
      <family val="2"/>
    </font>
    <font>
      <sz val="10"/>
      <name val="Arial"/>
      <family val="2"/>
    </font>
    <font>
      <b/>
      <sz val="12"/>
      <name val="Arial"/>
      <family val="2"/>
    </font>
    <font>
      <sz val="10"/>
      <name val="Calibri"/>
      <family val="2"/>
      <scheme val="minor"/>
    </font>
    <font>
      <b/>
      <sz val="12"/>
      <name val="Calibri"/>
      <family val="2"/>
      <scheme val="minor"/>
    </font>
    <font>
      <b/>
      <sz val="11"/>
      <name val="Calibri"/>
      <family val="2"/>
      <scheme val="minor"/>
    </font>
    <font>
      <sz val="10"/>
      <name val="Eurostile"/>
      <family val="2"/>
    </font>
    <font>
      <sz val="8"/>
      <name val="Calibri"/>
      <family val="2"/>
      <scheme val="minor"/>
    </font>
    <font>
      <b/>
      <sz val="16"/>
      <name val="Calibri"/>
      <family val="2"/>
      <scheme val="minor"/>
    </font>
    <font>
      <b/>
      <sz val="10"/>
      <name val="Calibri"/>
      <family val="2"/>
      <scheme val="minor"/>
    </font>
    <font>
      <sz val="9"/>
      <name val="Calibri"/>
      <family val="2"/>
      <scheme val="minor"/>
    </font>
    <font>
      <sz val="9"/>
      <name val="Arial"/>
      <family val="2"/>
    </font>
    <font>
      <sz val="10"/>
      <color theme="1"/>
      <name val="Calibri"/>
      <family val="2"/>
    </font>
    <font>
      <b/>
      <sz val="14"/>
      <color theme="1"/>
      <name val="Calibri"/>
      <family val="2"/>
    </font>
    <font>
      <sz val="14"/>
      <color theme="1"/>
      <name val="Calibri"/>
      <family val="2"/>
    </font>
    <font>
      <b/>
      <u/>
      <sz val="14"/>
      <color theme="1"/>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indexed="23"/>
        <bgColor indexed="64"/>
      </patternFill>
    </fill>
    <fill>
      <patternFill patternType="solid">
        <fgColor indexed="22"/>
        <bgColor indexed="64"/>
      </patternFill>
    </fill>
    <fill>
      <patternFill patternType="solid">
        <fgColor theme="0" tint="-0.249977111117893"/>
        <bgColor indexed="64"/>
      </patternFill>
    </fill>
    <fill>
      <patternFill patternType="solid">
        <fgColor indexed="22" tint="-4.9989318521683403E-2"/>
        <bgColor indexed="64"/>
      </patternFill>
    </fill>
    <fill>
      <patternFill patternType="solid">
        <fgColor indexed="55"/>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2">
    <xf numFmtId="0" fontId="0"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10" fillId="0" borderId="0"/>
    <xf numFmtId="168" fontId="21" fillId="0" borderId="0" applyFont="0" applyFill="0" applyBorder="0" applyAlignment="0" applyProtection="0"/>
    <xf numFmtId="169" fontId="10" fillId="0" borderId="0" applyFont="0" applyFill="0" applyBorder="0" applyAlignment="0" applyProtection="0"/>
    <xf numFmtId="170" fontId="10" fillId="0" borderId="0" applyFont="0" applyFill="0" applyBorder="0" applyAlignment="0" applyProtection="0"/>
    <xf numFmtId="171" fontId="10" fillId="0" borderId="0" applyFont="0" applyFill="0" applyBorder="0" applyAlignment="0" applyProtection="0"/>
    <xf numFmtId="172" fontId="10" fillId="0" borderId="0" applyFont="0" applyFill="0" applyBorder="0" applyAlignment="0" applyProtection="0"/>
    <xf numFmtId="0" fontId="10" fillId="0" borderId="0"/>
    <xf numFmtId="0" fontId="21" fillId="0" borderId="0"/>
  </cellStyleXfs>
  <cellXfs count="160">
    <xf numFmtId="0" fontId="0" fillId="0" borderId="0" xfId="0"/>
    <xf numFmtId="0" fontId="0" fillId="0" borderId="0" xfId="0" applyAlignment="1">
      <alignment horizontal="center"/>
    </xf>
    <xf numFmtId="0" fontId="2" fillId="0" borderId="0" xfId="0" applyFont="1"/>
    <xf numFmtId="0" fontId="0" fillId="0" borderId="1" xfId="0" applyBorder="1"/>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wrapText="1" indent="2"/>
    </xf>
    <xf numFmtId="0" fontId="1" fillId="0" borderId="0" xfId="0" applyFont="1" applyAlignment="1">
      <alignment horizontal="left" indent="1"/>
    </xf>
    <xf numFmtId="0" fontId="0" fillId="0" borderId="0" xfId="0" applyAlignment="1">
      <alignment horizontal="center" vertical="center"/>
    </xf>
    <xf numFmtId="0" fontId="0" fillId="0" borderId="0" xfId="0" applyBorder="1" applyAlignment="1">
      <alignment horizontal="right" vertical="center" wrapText="1" indent="2"/>
    </xf>
    <xf numFmtId="0" fontId="0" fillId="0" borderId="0" xfId="0" applyBorder="1" applyAlignment="1">
      <alignment horizontal="center" vertical="center" wrapText="1"/>
    </xf>
    <xf numFmtId="0" fontId="0" fillId="0" borderId="1" xfId="0" applyBorder="1" applyAlignment="1">
      <alignment horizontal="center" vertical="center" shrinkToFit="1"/>
    </xf>
    <xf numFmtId="0" fontId="0" fillId="0" borderId="0" xfId="0" applyAlignment="1">
      <alignment horizontal="right"/>
    </xf>
    <xf numFmtId="0" fontId="0" fillId="0" borderId="1" xfId="0" applyFill="1"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center" vertical="center" wrapText="1"/>
    </xf>
    <xf numFmtId="0" fontId="0" fillId="0" borderId="0" xfId="0" applyBorder="1"/>
    <xf numFmtId="0" fontId="0" fillId="0" borderId="4" xfId="0" applyBorder="1" applyAlignment="1">
      <alignment horizontal="right" vertical="center" wrapText="1" indent="2"/>
    </xf>
    <xf numFmtId="0" fontId="1" fillId="0" borderId="0" xfId="0" applyFont="1" applyBorder="1" applyAlignment="1">
      <alignment vertical="center"/>
    </xf>
    <xf numFmtId="0" fontId="1" fillId="0" borderId="0" xfId="0" applyFont="1" applyAlignment="1">
      <alignment horizontal="center"/>
    </xf>
    <xf numFmtId="0" fontId="1" fillId="0" borderId="4" xfId="0" applyFont="1" applyBorder="1" applyAlignment="1">
      <alignment horizontal="right" vertical="center" wrapText="1" indent="2"/>
    </xf>
    <xf numFmtId="0" fontId="3" fillId="0" borderId="0" xfId="0" applyFont="1" applyAlignment="1">
      <alignment horizontal="left" vertical="center" indent="7" readingOrder="1"/>
    </xf>
    <xf numFmtId="0" fontId="6" fillId="0" borderId="0" xfId="1" applyFont="1"/>
    <xf numFmtId="0" fontId="5" fillId="0" borderId="0" xfId="1"/>
    <xf numFmtId="0" fontId="7" fillId="0" borderId="0" xfId="1" applyFont="1"/>
    <xf numFmtId="0" fontId="5" fillId="0" borderId="0" xfId="1" applyAlignment="1">
      <alignment horizontal="center"/>
    </xf>
    <xf numFmtId="0" fontId="8" fillId="0" borderId="2" xfId="1" applyFont="1" applyBorder="1" applyAlignment="1">
      <alignment horizontal="center"/>
    </xf>
    <xf numFmtId="0" fontId="9" fillId="3" borderId="0" xfId="1" applyFont="1" applyFill="1" applyBorder="1" applyAlignment="1">
      <alignment horizontal="center" wrapText="1"/>
    </xf>
    <xf numFmtId="0" fontId="5" fillId="0" borderId="1" xfId="1" applyBorder="1" applyAlignment="1" applyProtection="1">
      <alignment horizontal="center" wrapText="1"/>
    </xf>
    <xf numFmtId="0" fontId="5" fillId="0" borderId="1" xfId="1" applyBorder="1" applyAlignment="1" applyProtection="1">
      <alignment horizontal="center"/>
    </xf>
    <xf numFmtId="0" fontId="5" fillId="0" borderId="1" xfId="1" applyFill="1" applyBorder="1" applyAlignment="1" applyProtection="1">
      <alignment horizontal="center" wrapText="1"/>
    </xf>
    <xf numFmtId="0" fontId="5" fillId="0" borderId="1" xfId="1" applyBorder="1" applyAlignment="1">
      <alignment horizontal="center" wrapText="1"/>
    </xf>
    <xf numFmtId="164" fontId="0" fillId="5" borderId="1" xfId="2" applyFont="1" applyFill="1" applyBorder="1" applyAlignment="1" applyProtection="1">
      <alignment horizontal="center" shrinkToFit="1"/>
      <protection locked="0"/>
    </xf>
    <xf numFmtId="164" fontId="0" fillId="4" borderId="1" xfId="2" applyFont="1" applyFill="1" applyBorder="1" applyAlignment="1" applyProtection="1">
      <alignment horizontal="center" shrinkToFit="1"/>
      <protection locked="0"/>
    </xf>
    <xf numFmtId="164" fontId="0" fillId="0" borderId="1" xfId="2" applyFont="1" applyBorder="1" applyAlignment="1" applyProtection="1">
      <alignment horizontal="center" shrinkToFit="1"/>
    </xf>
    <xf numFmtId="0" fontId="5" fillId="0" borderId="1" xfId="1" applyNumberFormat="1" applyBorder="1" applyAlignment="1" applyProtection="1">
      <alignment horizontal="center"/>
    </xf>
    <xf numFmtId="10" fontId="0" fillId="0" borderId="1" xfId="3" applyNumberFormat="1" applyFont="1" applyBorder="1" applyAlignment="1" applyProtection="1">
      <alignment horizontal="center"/>
    </xf>
    <xf numFmtId="0" fontId="5" fillId="0" borderId="0" xfId="1" applyAlignment="1" applyProtection="1">
      <alignment horizontal="center"/>
    </xf>
    <xf numFmtId="164" fontId="0" fillId="0" borderId="0" xfId="2" applyFont="1" applyAlignment="1" applyProtection="1">
      <alignment horizontal="center"/>
    </xf>
    <xf numFmtId="0" fontId="5" fillId="0" borderId="0" xfId="1" applyProtection="1"/>
    <xf numFmtId="9" fontId="0" fillId="0" borderId="0" xfId="3" applyFont="1" applyBorder="1" applyProtection="1"/>
    <xf numFmtId="9" fontId="0" fillId="0" borderId="0" xfId="3" applyFont="1" applyProtection="1"/>
    <xf numFmtId="9" fontId="0" fillId="0" borderId="0" xfId="3" applyFont="1"/>
    <xf numFmtId="0" fontId="9" fillId="3" borderId="0" xfId="1" applyFont="1" applyFill="1" applyBorder="1"/>
    <xf numFmtId="0" fontId="5" fillId="3" borderId="0" xfId="1" applyFill="1"/>
    <xf numFmtId="0" fontId="8" fillId="0" borderId="1" xfId="1" applyFont="1" applyBorder="1" applyAlignment="1">
      <alignment horizontal="center"/>
    </xf>
    <xf numFmtId="0" fontId="5" fillId="0" borderId="5" xfId="1" applyBorder="1" applyAlignment="1">
      <alignment horizontal="center" wrapText="1"/>
    </xf>
    <xf numFmtId="0" fontId="5" fillId="2" borderId="5" xfId="1" applyFill="1" applyBorder="1" applyAlignment="1">
      <alignment horizontal="center" wrapText="1"/>
    </xf>
    <xf numFmtId="0" fontId="5" fillId="2" borderId="5" xfId="1" applyFill="1" applyBorder="1" applyAlignment="1">
      <alignment horizontal="center"/>
    </xf>
    <xf numFmtId="0" fontId="5" fillId="0" borderId="5" xfId="1" applyBorder="1" applyAlignment="1">
      <alignment horizontal="center"/>
    </xf>
    <xf numFmtId="0" fontId="5" fillId="2" borderId="5" xfId="1" applyFill="1" applyBorder="1" applyAlignment="1" applyProtection="1">
      <alignment horizontal="center" wrapText="1"/>
    </xf>
    <xf numFmtId="0" fontId="5" fillId="6" borderId="5" xfId="1" applyFill="1" applyBorder="1" applyAlignment="1" applyProtection="1">
      <alignment horizontal="center" wrapText="1"/>
    </xf>
    <xf numFmtId="0" fontId="5" fillId="6" borderId="5" xfId="1" applyFill="1" applyBorder="1" applyAlignment="1">
      <alignment horizontal="center" wrapText="1"/>
    </xf>
    <xf numFmtId="0" fontId="5" fillId="7" borderId="5" xfId="1" applyFill="1" applyBorder="1" applyAlignment="1">
      <alignment horizontal="center" wrapText="1"/>
    </xf>
    <xf numFmtId="0" fontId="5" fillId="0" borderId="9" xfId="1" applyBorder="1" applyAlignment="1">
      <alignment horizontal="center" wrapText="1"/>
    </xf>
    <xf numFmtId="0" fontId="5" fillId="4" borderId="10" xfId="1" applyFill="1" applyBorder="1" applyAlignment="1" applyProtection="1">
      <alignment horizontal="center"/>
      <protection locked="0"/>
    </xf>
    <xf numFmtId="165" fontId="5" fillId="0" borderId="11" xfId="1" applyNumberFormat="1" applyBorder="1" applyAlignment="1" applyProtection="1">
      <alignment horizontal="center"/>
    </xf>
    <xf numFmtId="0" fontId="5" fillId="0" borderId="10" xfId="1" applyBorder="1" applyAlignment="1" applyProtection="1">
      <alignment horizontal="center"/>
    </xf>
    <xf numFmtId="165" fontId="5" fillId="0" borderId="10" xfId="1" applyNumberFormat="1" applyBorder="1" applyAlignment="1" applyProtection="1">
      <alignment horizontal="center"/>
    </xf>
    <xf numFmtId="166" fontId="0" fillId="0" borderId="10" xfId="3" applyNumberFormat="1" applyFont="1" applyBorder="1" applyAlignment="1" applyProtection="1">
      <alignment horizontal="center"/>
    </xf>
    <xf numFmtId="1" fontId="5" fillId="0" borderId="10" xfId="1" applyNumberFormat="1" applyBorder="1" applyAlignment="1">
      <alignment horizontal="center"/>
    </xf>
    <xf numFmtId="0" fontId="5" fillId="0" borderId="10" xfId="1" applyBorder="1" applyAlignment="1">
      <alignment horizontal="center"/>
    </xf>
    <xf numFmtId="167" fontId="5" fillId="0" borderId="10" xfId="1" applyNumberFormat="1" applyBorder="1" applyAlignment="1">
      <alignment horizontal="center"/>
    </xf>
    <xf numFmtId="0" fontId="5" fillId="0" borderId="12" xfId="1" applyBorder="1" applyAlignment="1">
      <alignment horizontal="center"/>
    </xf>
    <xf numFmtId="15" fontId="5" fillId="5" borderId="7" xfId="1" applyNumberFormat="1" applyFill="1" applyBorder="1" applyAlignment="1" applyProtection="1">
      <alignment horizontal="center" shrinkToFit="1"/>
      <protection locked="0"/>
    </xf>
    <xf numFmtId="0" fontId="5" fillId="4" borderId="7" xfId="1" applyFill="1" applyBorder="1" applyAlignment="1" applyProtection="1">
      <alignment horizontal="center"/>
      <protection locked="0"/>
    </xf>
    <xf numFmtId="165" fontId="5" fillId="0" borderId="7" xfId="1" applyNumberFormat="1" applyBorder="1" applyAlignment="1" applyProtection="1">
      <alignment horizontal="center"/>
    </xf>
    <xf numFmtId="0" fontId="5" fillId="0" borderId="7" xfId="1" applyBorder="1" applyAlignment="1" applyProtection="1">
      <alignment horizontal="center"/>
    </xf>
    <xf numFmtId="166" fontId="0" fillId="0" borderId="7" xfId="3" applyNumberFormat="1" applyFont="1" applyBorder="1" applyAlignment="1" applyProtection="1">
      <alignment horizontal="center"/>
    </xf>
    <xf numFmtId="1" fontId="5" fillId="0" borderId="7" xfId="1" applyNumberFormat="1" applyBorder="1" applyAlignment="1">
      <alignment horizontal="center"/>
    </xf>
    <xf numFmtId="0" fontId="5" fillId="0" borderId="1" xfId="1" applyBorder="1" applyAlignment="1">
      <alignment horizontal="center"/>
    </xf>
    <xf numFmtId="167" fontId="5" fillId="0" borderId="1" xfId="1" applyNumberFormat="1" applyBorder="1" applyAlignment="1">
      <alignment horizontal="center"/>
    </xf>
    <xf numFmtId="15" fontId="5" fillId="0" borderId="1" xfId="1" applyNumberFormat="1" applyBorder="1" applyAlignment="1">
      <alignment horizontal="center" shrinkToFit="1"/>
    </xf>
    <xf numFmtId="0" fontId="5" fillId="4" borderId="1" xfId="1" applyFill="1" applyBorder="1" applyAlignment="1" applyProtection="1">
      <alignment horizontal="center"/>
      <protection locked="0"/>
    </xf>
    <xf numFmtId="165" fontId="5" fillId="0" borderId="1" xfId="1" applyNumberFormat="1" applyBorder="1" applyAlignment="1" applyProtection="1">
      <alignment horizontal="center"/>
    </xf>
    <xf numFmtId="166" fontId="0" fillId="0" borderId="1" xfId="3" applyNumberFormat="1" applyFont="1" applyBorder="1" applyAlignment="1" applyProtection="1">
      <alignment horizontal="center"/>
    </xf>
    <xf numFmtId="1" fontId="5" fillId="0" borderId="1" xfId="1" applyNumberFormat="1" applyBorder="1" applyAlignment="1">
      <alignment horizontal="center"/>
    </xf>
    <xf numFmtId="0" fontId="11" fillId="8" borderId="0" xfId="4" applyFont="1" applyFill="1" applyBorder="1" applyAlignment="1">
      <alignment vertical="center"/>
    </xf>
    <xf numFmtId="0" fontId="12" fillId="0" borderId="0" xfId="4" applyFont="1"/>
    <xf numFmtId="0" fontId="13" fillId="0" borderId="0" xfId="4" applyFont="1" applyBorder="1" applyAlignment="1">
      <alignment horizontal="right"/>
    </xf>
    <xf numFmtId="0" fontId="10" fillId="0" borderId="0" xfId="4"/>
    <xf numFmtId="0" fontId="14" fillId="0" borderId="0" xfId="4" applyFont="1" applyBorder="1" applyAlignment="1">
      <alignment horizontal="right"/>
    </xf>
    <xf numFmtId="0" fontId="10" fillId="0" borderId="0" xfId="4" applyBorder="1"/>
    <xf numFmtId="0" fontId="15" fillId="0" borderId="0" xfId="4" applyFont="1"/>
    <xf numFmtId="0" fontId="16" fillId="0" borderId="0" xfId="4" applyFont="1" applyBorder="1" applyAlignment="1">
      <alignment horizontal="right" vertical="center"/>
    </xf>
    <xf numFmtId="0" fontId="12" fillId="0" borderId="0" xfId="4" applyFont="1" applyBorder="1"/>
    <xf numFmtId="0" fontId="17" fillId="0" borderId="0" xfId="4" applyFont="1" applyBorder="1" applyAlignment="1"/>
    <xf numFmtId="0" fontId="16" fillId="0" borderId="0" xfId="4" applyFont="1" applyBorder="1" applyAlignment="1">
      <alignment horizontal="left" vertical="top" wrapText="1" indent="1"/>
    </xf>
    <xf numFmtId="0" fontId="18" fillId="0" borderId="0" xfId="4" applyFont="1" applyBorder="1" applyAlignment="1" applyProtection="1">
      <alignment horizontal="left" wrapText="1"/>
      <protection locked="0"/>
    </xf>
    <xf numFmtId="0" fontId="18" fillId="0" borderId="0" xfId="4" applyFont="1"/>
    <xf numFmtId="0" fontId="12" fillId="0" borderId="0" xfId="4" applyFont="1" applyAlignment="1">
      <alignment wrapText="1"/>
    </xf>
    <xf numFmtId="0" fontId="19" fillId="4" borderId="1" xfId="4" applyFont="1" applyFill="1" applyBorder="1" applyAlignment="1">
      <alignment horizontal="center" wrapText="1"/>
    </xf>
    <xf numFmtId="0" fontId="20" fillId="0" borderId="0" xfId="4" applyFont="1"/>
    <xf numFmtId="0" fontId="12" fillId="0" borderId="0" xfId="4" applyFont="1" applyAlignment="1">
      <alignment horizontal="center"/>
    </xf>
    <xf numFmtId="0" fontId="12" fillId="0" borderId="1" xfId="4" applyFont="1" applyBorder="1" applyAlignment="1" applyProtection="1">
      <alignment wrapText="1"/>
      <protection locked="0"/>
    </xf>
    <xf numFmtId="0" fontId="12" fillId="0" borderId="1" xfId="4" applyFont="1" applyBorder="1" applyProtection="1">
      <protection locked="0"/>
    </xf>
    <xf numFmtId="0" fontId="12" fillId="4" borderId="1" xfId="4" applyFont="1" applyFill="1" applyBorder="1" applyAlignment="1">
      <alignment horizontal="center" wrapText="1"/>
    </xf>
    <xf numFmtId="0" fontId="20" fillId="0" borderId="0" xfId="4" applyFont="1" applyAlignment="1">
      <alignment horizontal="right"/>
    </xf>
    <xf numFmtId="0" fontId="10" fillId="0" borderId="1" xfId="4" applyBorder="1" applyProtection="1">
      <protection locked="0"/>
    </xf>
    <xf numFmtId="0" fontId="0" fillId="0" borderId="5" xfId="0" applyBorder="1" applyAlignment="1">
      <alignment horizontal="center" vertical="center" wrapText="1"/>
    </xf>
    <xf numFmtId="0" fontId="0" fillId="0" borderId="13" xfId="0" applyFill="1" applyBorder="1" applyAlignment="1">
      <alignment horizontal="center" vertical="center" wrapText="1"/>
    </xf>
    <xf numFmtId="0" fontId="0" fillId="2" borderId="13" xfId="0" applyFill="1" applyBorder="1" applyAlignment="1">
      <alignment horizontal="center" vertical="center" wrapText="1"/>
    </xf>
    <xf numFmtId="0" fontId="23" fillId="0" borderId="0" xfId="0" applyFont="1"/>
    <xf numFmtId="0" fontId="23" fillId="0" borderId="0" xfId="0" applyFont="1" applyBorder="1" applyAlignment="1">
      <alignment horizontal="left" indent="1"/>
    </xf>
    <xf numFmtId="0" fontId="0" fillId="0" borderId="0" xfId="0" applyAlignment="1">
      <alignment horizontal="left"/>
    </xf>
    <xf numFmtId="0" fontId="23" fillId="0" borderId="0"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indent="1"/>
    </xf>
    <xf numFmtId="0" fontId="23" fillId="0" borderId="4" xfId="0" applyFont="1" applyBorder="1" applyAlignment="1">
      <alignment horizontal="left" indent="1"/>
    </xf>
    <xf numFmtId="0" fontId="0" fillId="0" borderId="1" xfId="0" applyBorder="1" applyAlignment="1">
      <alignment horizontal="center" vertical="center"/>
    </xf>
    <xf numFmtId="0" fontId="0" fillId="0" borderId="0" xfId="0" applyBorder="1" applyAlignment="1">
      <alignment horizontal="center" vertical="center"/>
    </xf>
    <xf numFmtId="0" fontId="24" fillId="0" borderId="0" xfId="0" applyFont="1" applyBorder="1" applyAlignment="1">
      <alignment horizontal="left"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22" fillId="0" borderId="14" xfId="0" applyFont="1" applyBorder="1" applyAlignment="1">
      <alignment horizontal="left" wrapText="1" indent="2"/>
    </xf>
    <xf numFmtId="0" fontId="22" fillId="0" borderId="0" xfId="0" applyFont="1" applyBorder="1" applyAlignment="1">
      <alignment horizontal="left" wrapText="1" indent="2"/>
    </xf>
    <xf numFmtId="0" fontId="22" fillId="0" borderId="15" xfId="0" applyFont="1" applyBorder="1" applyAlignment="1">
      <alignment horizontal="left" wrapText="1" indent="2"/>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9" fillId="3" borderId="8" xfId="1" applyFont="1" applyFill="1" applyBorder="1" applyAlignment="1">
      <alignment horizontal="center" wrapText="1"/>
    </xf>
    <xf numFmtId="0" fontId="5" fillId="0" borderId="1" xfId="1" applyBorder="1" applyAlignment="1">
      <alignment horizontal="center" vertical="center"/>
    </xf>
    <xf numFmtId="0" fontId="5" fillId="4" borderId="2" xfId="1" applyFill="1" applyBorder="1" applyAlignment="1" applyProtection="1">
      <alignment horizontal="center"/>
      <protection locked="0"/>
    </xf>
    <xf numFmtId="0" fontId="5" fillId="4" borderId="4" xfId="1" applyFill="1" applyBorder="1" applyAlignment="1" applyProtection="1">
      <alignment horizontal="center"/>
      <protection locked="0"/>
    </xf>
    <xf numFmtId="0" fontId="8" fillId="4" borderId="8" xfId="1" applyFont="1" applyFill="1" applyBorder="1" applyAlignment="1">
      <alignment horizontal="center"/>
    </xf>
    <xf numFmtId="0" fontId="9" fillId="3" borderId="8" xfId="1" applyFont="1" applyFill="1" applyBorder="1" applyAlignment="1">
      <alignment horizontal="center"/>
    </xf>
    <xf numFmtId="0" fontId="5" fillId="4" borderId="8" xfId="1" applyFill="1" applyBorder="1" applyAlignment="1">
      <alignment horizontal="center"/>
    </xf>
    <xf numFmtId="0" fontId="8" fillId="0" borderId="2" xfId="1" applyFont="1" applyBorder="1" applyAlignment="1">
      <alignment horizontal="center"/>
    </xf>
    <xf numFmtId="0" fontId="8" fillId="0" borderId="4" xfId="1" applyFont="1" applyBorder="1" applyAlignment="1">
      <alignment horizontal="center"/>
    </xf>
    <xf numFmtId="0" fontId="8" fillId="0" borderId="3" xfId="1" applyFont="1" applyBorder="1" applyAlignment="1">
      <alignment horizontal="center"/>
    </xf>
    <xf numFmtId="0" fontId="5" fillId="3" borderId="0" xfId="1" applyFill="1" applyBorder="1" applyAlignment="1"/>
    <xf numFmtId="0" fontId="5" fillId="0" borderId="0" xfId="1" applyAlignment="1"/>
    <xf numFmtId="0" fontId="5" fillId="0" borderId="3" xfId="1" applyBorder="1" applyAlignment="1">
      <alignment horizontal="center"/>
    </xf>
    <xf numFmtId="0" fontId="5" fillId="0" borderId="4" xfId="1" applyBorder="1" applyAlignment="1">
      <alignment horizontal="center"/>
    </xf>
    <xf numFmtId="0" fontId="12" fillId="0" borderId="2" xfId="4" applyFont="1" applyBorder="1" applyAlignment="1" applyProtection="1">
      <alignment horizontal="center" wrapText="1"/>
      <protection locked="0"/>
    </xf>
    <xf numFmtId="0" fontId="12" fillId="0" borderId="4" xfId="4" applyFont="1" applyBorder="1" applyAlignment="1" applyProtection="1">
      <alignment horizontal="center" wrapText="1"/>
      <protection locked="0"/>
    </xf>
    <xf numFmtId="0" fontId="12" fillId="0" borderId="5"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7" xfId="4" applyFont="1" applyBorder="1" applyAlignment="1">
      <alignment horizontal="center" vertical="center" shrinkToFit="1"/>
    </xf>
    <xf numFmtId="0" fontId="19" fillId="4" borderId="2" xfId="4" applyFont="1" applyFill="1" applyBorder="1" applyAlignment="1">
      <alignment horizontal="center" wrapText="1"/>
    </xf>
    <xf numFmtId="0" fontId="19" fillId="4" borderId="4" xfId="4" applyFont="1" applyFill="1" applyBorder="1" applyAlignment="1">
      <alignment horizontal="center" wrapText="1"/>
    </xf>
  </cellXfs>
  <cellStyles count="12">
    <cellStyle name="Comma 2" xfId="5"/>
    <cellStyle name="Currency 2" xfId="2"/>
    <cellStyle name="Milliers [0]_EDYAN" xfId="6"/>
    <cellStyle name="Milliers_EDYAN" xfId="7"/>
    <cellStyle name="Monétaire [0]_EDYAN" xfId="8"/>
    <cellStyle name="Monétaire_EDYAN" xfId="9"/>
    <cellStyle name="Normal" xfId="0" builtinId="0"/>
    <cellStyle name="Normal - Style1" xfId="10"/>
    <cellStyle name="Normal 2" xfId="1"/>
    <cellStyle name="Normal 2 2" xfId="4"/>
    <cellStyle name="Normal 3" xfId="1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diestconsulting.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www.diestconsulting.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diestconsulting.com"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144624</xdr:colOff>
      <xdr:row>0</xdr:row>
      <xdr:rowOff>71438</xdr:rowOff>
    </xdr:from>
    <xdr:to>
      <xdr:col>7</xdr:col>
      <xdr:colOff>474501</xdr:colOff>
      <xdr:row>1</xdr:row>
      <xdr:rowOff>123825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8224" y="71438"/>
          <a:ext cx="329877" cy="347662"/>
        </a:xfrm>
        <a:prstGeom prst="rect">
          <a:avLst/>
        </a:prstGeom>
      </xdr:spPr>
    </xdr:pic>
    <xdr:clientData/>
  </xdr:twoCellAnchor>
  <xdr:twoCellAnchor>
    <xdr:from>
      <xdr:col>1</xdr:col>
      <xdr:colOff>1028700</xdr:colOff>
      <xdr:row>14</xdr:row>
      <xdr:rowOff>28575</xdr:rowOff>
    </xdr:from>
    <xdr:to>
      <xdr:col>1</xdr:col>
      <xdr:colOff>1162050</xdr:colOff>
      <xdr:row>15</xdr:row>
      <xdr:rowOff>6857</xdr:rowOff>
    </xdr:to>
    <xdr:sp macro="" textlink="">
      <xdr:nvSpPr>
        <xdr:cNvPr id="3" name="Down Arrow 2"/>
        <xdr:cNvSpPr/>
      </xdr:nvSpPr>
      <xdr:spPr>
        <a:xfrm>
          <a:off x="1028700" y="704850"/>
          <a:ext cx="133350" cy="168782"/>
        </a:xfrm>
        <a:prstGeom prst="downArrow">
          <a:avLst/>
        </a:prstGeom>
        <a:noFill/>
        <a:ln>
          <a:solidFill>
            <a:schemeClr val="tx1">
              <a:lumMod val="50000"/>
              <a:lumOff val="5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s-MX" sz="1100"/>
        </a:p>
      </xdr:txBody>
    </xdr:sp>
    <xdr:clientData/>
  </xdr:twoCellAnchor>
  <xdr:twoCellAnchor>
    <xdr:from>
      <xdr:col>1</xdr:col>
      <xdr:colOff>1028700</xdr:colOff>
      <xdr:row>26</xdr:row>
      <xdr:rowOff>28575</xdr:rowOff>
    </xdr:from>
    <xdr:to>
      <xdr:col>1</xdr:col>
      <xdr:colOff>1162050</xdr:colOff>
      <xdr:row>27</xdr:row>
      <xdr:rowOff>6857</xdr:rowOff>
    </xdr:to>
    <xdr:sp macro="" textlink="">
      <xdr:nvSpPr>
        <xdr:cNvPr id="4" name="Down Arrow 3"/>
        <xdr:cNvSpPr/>
      </xdr:nvSpPr>
      <xdr:spPr>
        <a:xfrm>
          <a:off x="1028700" y="704850"/>
          <a:ext cx="133350" cy="168782"/>
        </a:xfrm>
        <a:prstGeom prst="downArrow">
          <a:avLst/>
        </a:prstGeom>
        <a:noFill/>
        <a:ln>
          <a:solidFill>
            <a:schemeClr val="tx1">
              <a:lumMod val="50000"/>
              <a:lumOff val="5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144624</xdr:colOff>
      <xdr:row>0</xdr:row>
      <xdr:rowOff>71438</xdr:rowOff>
    </xdr:from>
    <xdr:to>
      <xdr:col>4</xdr:col>
      <xdr:colOff>474501</xdr:colOff>
      <xdr:row>1</xdr:row>
      <xdr:rowOff>123825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1874" y="71438"/>
          <a:ext cx="329877" cy="347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890749</xdr:colOff>
      <xdr:row>0</xdr:row>
      <xdr:rowOff>71438</xdr:rowOff>
    </xdr:from>
    <xdr:to>
      <xdr:col>3</xdr:col>
      <xdr:colOff>1220626</xdr:colOff>
      <xdr:row>1</xdr:row>
      <xdr:rowOff>123825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3249" y="71438"/>
          <a:ext cx="329877" cy="3540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95251</xdr:colOff>
      <xdr:row>0</xdr:row>
      <xdr:rowOff>71438</xdr:rowOff>
    </xdr:from>
    <xdr:to>
      <xdr:col>19</xdr:col>
      <xdr:colOff>552023</xdr:colOff>
      <xdr:row>1</xdr:row>
      <xdr:rowOff>83345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87576" y="71438"/>
          <a:ext cx="456772" cy="307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606132</xdr:colOff>
      <xdr:row>2</xdr:row>
      <xdr:rowOff>15745</xdr:rowOff>
    </xdr:from>
    <xdr:to>
      <xdr:col>9</xdr:col>
      <xdr:colOff>961159</xdr:colOff>
      <xdr:row>4</xdr:row>
      <xdr:rowOff>129883</xdr:rowOff>
    </xdr:to>
    <xdr:sp macro="" textlink="">
      <xdr:nvSpPr>
        <xdr:cNvPr id="2" name="TextBox 1"/>
        <xdr:cNvSpPr txBox="1"/>
      </xdr:nvSpPr>
      <xdr:spPr>
        <a:xfrm>
          <a:off x="8969082" y="415795"/>
          <a:ext cx="2202877" cy="45703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lang="en-US" sz="800"/>
            <a:t>Semana que inicia el (fecha)&gt;</a:t>
          </a:r>
        </a:p>
      </xdr:txBody>
    </xdr:sp>
    <xdr:clientData/>
  </xdr:twoCellAnchor>
  <xdr:twoCellAnchor editAs="absolute">
    <xdr:from>
      <xdr:col>0</xdr:col>
      <xdr:colOff>60613</xdr:colOff>
      <xdr:row>2</xdr:row>
      <xdr:rowOff>15746</xdr:rowOff>
    </xdr:from>
    <xdr:to>
      <xdr:col>3</xdr:col>
      <xdr:colOff>935182</xdr:colOff>
      <xdr:row>3</xdr:row>
      <xdr:rowOff>25488</xdr:rowOff>
    </xdr:to>
    <xdr:sp macro="" textlink="">
      <xdr:nvSpPr>
        <xdr:cNvPr id="3" name="TextBox 2"/>
        <xdr:cNvSpPr txBox="1"/>
      </xdr:nvSpPr>
      <xdr:spPr>
        <a:xfrm>
          <a:off x="60613" y="415796"/>
          <a:ext cx="3389169" cy="21929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800"/>
            <a:t>MI</a:t>
          </a:r>
          <a:r>
            <a:rPr lang="en-US" sz="800" baseline="0"/>
            <a:t> NOMBRE &gt;</a:t>
          </a:r>
          <a:endParaRPr lang="en-US" sz="800"/>
        </a:p>
      </xdr:txBody>
    </xdr:sp>
    <xdr:clientData/>
  </xdr:twoCellAnchor>
  <xdr:twoCellAnchor editAs="absolute">
    <xdr:from>
      <xdr:col>3</xdr:col>
      <xdr:colOff>982516</xdr:colOff>
      <xdr:row>2</xdr:row>
      <xdr:rowOff>15746</xdr:rowOff>
    </xdr:from>
    <xdr:to>
      <xdr:col>6</xdr:col>
      <xdr:colOff>1289048</xdr:colOff>
      <xdr:row>3</xdr:row>
      <xdr:rowOff>25488</xdr:rowOff>
    </xdr:to>
    <xdr:sp macro="" textlink="">
      <xdr:nvSpPr>
        <xdr:cNvPr id="4" name="TextBox 3"/>
        <xdr:cNvSpPr txBox="1"/>
      </xdr:nvSpPr>
      <xdr:spPr>
        <a:xfrm>
          <a:off x="3497116" y="415796"/>
          <a:ext cx="3087832" cy="21929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800"/>
            <a:t>META</a:t>
          </a:r>
          <a:r>
            <a:rPr lang="en-US" sz="800" baseline="0"/>
            <a:t> DE LA SEMANA ($)&gt;</a:t>
          </a:r>
          <a:endParaRPr lang="en-US" sz="800"/>
        </a:p>
      </xdr:txBody>
    </xdr:sp>
    <xdr:clientData/>
  </xdr:twoCellAnchor>
  <xdr:twoCellAnchor editAs="absolute">
    <xdr:from>
      <xdr:col>6</xdr:col>
      <xdr:colOff>1336382</xdr:colOff>
      <xdr:row>2</xdr:row>
      <xdr:rowOff>15746</xdr:rowOff>
    </xdr:from>
    <xdr:to>
      <xdr:col>8</xdr:col>
      <xdr:colOff>558798</xdr:colOff>
      <xdr:row>3</xdr:row>
      <xdr:rowOff>25488</xdr:rowOff>
    </xdr:to>
    <xdr:sp macro="" textlink="">
      <xdr:nvSpPr>
        <xdr:cNvPr id="5" name="TextBox 4"/>
        <xdr:cNvSpPr txBox="1"/>
      </xdr:nvSpPr>
      <xdr:spPr>
        <a:xfrm>
          <a:off x="6632282" y="415796"/>
          <a:ext cx="2289466" cy="21929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800"/>
            <a:t>COMISIÓN ($)&gt;</a:t>
          </a:r>
        </a:p>
      </xdr:txBody>
    </xdr:sp>
    <xdr:clientData/>
  </xdr:twoCellAnchor>
  <xdr:twoCellAnchor editAs="oneCell">
    <xdr:from>
      <xdr:col>6</xdr:col>
      <xdr:colOff>172666</xdr:colOff>
      <xdr:row>0</xdr:row>
      <xdr:rowOff>71437</xdr:rowOff>
    </xdr:from>
    <xdr:to>
      <xdr:col>6</xdr:col>
      <xdr:colOff>474608</xdr:colOff>
      <xdr:row>1</xdr:row>
      <xdr:rowOff>190499</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63371" y="71437"/>
          <a:ext cx="301942" cy="318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tabSelected="1" defaultGridColor="0" colorId="55" zoomScaleNormal="100" workbookViewId="0">
      <selection activeCell="B2" sqref="B2"/>
    </sheetView>
  </sheetViews>
  <sheetFormatPr defaultRowHeight="15"/>
  <cols>
    <col min="1" max="1" width="2.42578125" customWidth="1"/>
    <col min="2" max="2" width="31.85546875" customWidth="1"/>
    <col min="3" max="8" width="18.5703125" customWidth="1"/>
  </cols>
  <sheetData>
    <row r="1" spans="1:8" ht="23.25">
      <c r="A1" s="2" t="s">
        <v>24</v>
      </c>
      <c r="G1" s="13" t="s">
        <v>0</v>
      </c>
      <c r="H1" s="1"/>
    </row>
    <row r="2" spans="1:8">
      <c r="A2" t="s">
        <v>1</v>
      </c>
      <c r="F2" s="1"/>
      <c r="H2" s="1"/>
    </row>
    <row r="4" spans="1:8">
      <c r="A4" t="s">
        <v>25</v>
      </c>
    </row>
    <row r="5" spans="1:8" ht="6" customHeight="1"/>
    <row r="6" spans="1:8" ht="48.75" customHeight="1">
      <c r="A6" s="12">
        <v>1</v>
      </c>
      <c r="B6" s="6" t="s">
        <v>18</v>
      </c>
      <c r="C6" s="3"/>
      <c r="D6" s="3"/>
      <c r="E6" s="3"/>
      <c r="F6" s="3"/>
      <c r="G6" s="3"/>
      <c r="H6" s="3"/>
    </row>
    <row r="7" spans="1:8" ht="48.75" customHeight="1">
      <c r="A7" s="12">
        <f>+A6+1</f>
        <v>2</v>
      </c>
      <c r="B7" s="6" t="s">
        <v>26</v>
      </c>
      <c r="C7" s="3"/>
      <c r="D7" s="3"/>
      <c r="E7" s="3"/>
      <c r="F7" s="3"/>
      <c r="G7" s="3"/>
      <c r="H7" s="3"/>
    </row>
    <row r="8" spans="1:8" ht="48.75" customHeight="1">
      <c r="A8" s="12">
        <f t="shared" ref="A8:A11" si="0">+A7+1</f>
        <v>3</v>
      </c>
      <c r="B8" s="6" t="s">
        <v>14</v>
      </c>
      <c r="C8" s="3"/>
      <c r="D8" s="3"/>
      <c r="E8" s="3"/>
      <c r="F8" s="3"/>
      <c r="G8" s="3"/>
      <c r="H8" s="3"/>
    </row>
    <row r="9" spans="1:8" ht="48.75" customHeight="1">
      <c r="A9" s="12">
        <f t="shared" si="0"/>
        <v>4</v>
      </c>
      <c r="B9" s="6" t="s">
        <v>15</v>
      </c>
      <c r="C9" s="3"/>
      <c r="D9" s="3"/>
      <c r="E9" s="3"/>
      <c r="F9" s="3"/>
      <c r="G9" s="3"/>
      <c r="H9" s="3"/>
    </row>
    <row r="10" spans="1:8" ht="48.75" customHeight="1">
      <c r="A10" s="12">
        <f t="shared" si="0"/>
        <v>5</v>
      </c>
      <c r="B10" s="6" t="s">
        <v>16</v>
      </c>
      <c r="C10" s="3"/>
      <c r="D10" s="3"/>
      <c r="E10" s="3"/>
      <c r="F10" s="3"/>
      <c r="G10" s="3"/>
      <c r="H10" s="3"/>
    </row>
    <row r="11" spans="1:8" ht="48.75" customHeight="1">
      <c r="A11" s="12">
        <f t="shared" si="0"/>
        <v>6</v>
      </c>
      <c r="B11" s="6" t="s">
        <v>17</v>
      </c>
      <c r="C11" s="3"/>
      <c r="D11" s="3"/>
      <c r="E11" s="3"/>
      <c r="F11" s="3"/>
      <c r="G11" s="3"/>
      <c r="H11" s="3"/>
    </row>
    <row r="13" spans="1:8">
      <c r="A13" t="s">
        <v>20</v>
      </c>
    </row>
    <row r="14" spans="1:8" ht="9" customHeight="1"/>
    <row r="15" spans="1:8">
      <c r="B15" s="8" t="s">
        <v>13</v>
      </c>
    </row>
    <row r="16" spans="1:8" ht="6.75" customHeight="1"/>
    <row r="17" spans="1:9" ht="28.5" customHeight="1">
      <c r="A17" s="9">
        <v>1</v>
      </c>
      <c r="B17" s="7" t="s">
        <v>10</v>
      </c>
      <c r="C17" s="113" t="s">
        <v>21</v>
      </c>
      <c r="D17" s="114"/>
      <c r="E17" s="114"/>
      <c r="F17" s="114"/>
      <c r="G17" s="114"/>
      <c r="H17" s="115"/>
    </row>
    <row r="18" spans="1:9" ht="28.5" customHeight="1">
      <c r="A18" s="9">
        <f>+A17+1</f>
        <v>2</v>
      </c>
      <c r="B18" s="7" t="s">
        <v>27</v>
      </c>
      <c r="C18" s="113" t="s">
        <v>3</v>
      </c>
      <c r="D18" s="114"/>
      <c r="E18" s="114"/>
      <c r="F18" s="114"/>
      <c r="G18" s="114"/>
      <c r="H18" s="115"/>
    </row>
    <row r="19" spans="1:9" ht="30">
      <c r="A19" s="9">
        <f t="shared" ref="A19:A25" si="1">+A18+1</f>
        <v>3</v>
      </c>
      <c r="B19" s="7" t="s">
        <v>12</v>
      </c>
      <c r="C19" s="120" t="s">
        <v>4</v>
      </c>
      <c r="D19" s="120"/>
      <c r="E19" s="120"/>
      <c r="F19" s="120" t="s">
        <v>22</v>
      </c>
      <c r="G19" s="120"/>
      <c r="H19" s="120"/>
      <c r="I19" s="22"/>
    </row>
    <row r="20" spans="1:9" ht="30">
      <c r="A20" s="9">
        <f t="shared" si="1"/>
        <v>4</v>
      </c>
      <c r="B20" s="7" t="s">
        <v>11</v>
      </c>
      <c r="C20" s="4" t="s">
        <v>7</v>
      </c>
      <c r="D20" s="4" t="s">
        <v>6</v>
      </c>
      <c r="E20" s="4" t="s">
        <v>5</v>
      </c>
      <c r="F20" s="4" t="s">
        <v>23</v>
      </c>
      <c r="G20" s="4" t="s">
        <v>8</v>
      </c>
      <c r="H20" s="4" t="s">
        <v>9</v>
      </c>
      <c r="I20" s="22"/>
    </row>
    <row r="21" spans="1:9" ht="30">
      <c r="A21" s="9">
        <f t="shared" si="1"/>
        <v>5</v>
      </c>
      <c r="B21" s="7" t="s">
        <v>28</v>
      </c>
      <c r="C21" s="4">
        <v>8</v>
      </c>
      <c r="D21" s="4">
        <v>7</v>
      </c>
      <c r="E21" s="4">
        <v>10</v>
      </c>
      <c r="F21" s="4">
        <v>10</v>
      </c>
      <c r="G21" s="4">
        <v>8</v>
      </c>
      <c r="H21" s="4">
        <v>10</v>
      </c>
      <c r="I21" s="22"/>
    </row>
    <row r="22" spans="1:9" ht="30">
      <c r="A22" s="9">
        <f t="shared" si="1"/>
        <v>6</v>
      </c>
      <c r="B22" s="7" t="s">
        <v>29</v>
      </c>
      <c r="C22" s="4">
        <v>6</v>
      </c>
      <c r="D22" s="4">
        <v>8</v>
      </c>
      <c r="E22" s="4">
        <v>7</v>
      </c>
      <c r="F22" s="4">
        <v>8</v>
      </c>
      <c r="G22" s="4">
        <v>5</v>
      </c>
      <c r="H22" s="4">
        <v>5</v>
      </c>
      <c r="I22" s="22"/>
    </row>
    <row r="23" spans="1:9" ht="30">
      <c r="A23" s="9">
        <f t="shared" si="1"/>
        <v>7</v>
      </c>
      <c r="B23" s="7" t="s">
        <v>30</v>
      </c>
      <c r="C23" s="4">
        <v>5</v>
      </c>
      <c r="D23" s="4">
        <v>7</v>
      </c>
      <c r="E23" s="4">
        <v>8</v>
      </c>
      <c r="F23" s="4">
        <v>7</v>
      </c>
      <c r="G23" s="4">
        <v>8</v>
      </c>
      <c r="H23" s="4">
        <v>9</v>
      </c>
      <c r="I23" s="22"/>
    </row>
    <row r="24" spans="1:9" ht="45" customHeight="1" thickBot="1">
      <c r="A24" s="9">
        <f t="shared" si="1"/>
        <v>8</v>
      </c>
      <c r="B24" s="7" t="s">
        <v>42</v>
      </c>
      <c r="C24" s="4">
        <v>8</v>
      </c>
      <c r="D24" s="4">
        <v>7</v>
      </c>
      <c r="E24" s="4">
        <v>8</v>
      </c>
      <c r="F24" s="4">
        <v>6</v>
      </c>
      <c r="G24" s="4">
        <v>8</v>
      </c>
      <c r="H24" s="4">
        <v>10</v>
      </c>
      <c r="I24" s="22"/>
    </row>
    <row r="25" spans="1:9" ht="30.75" thickTop="1">
      <c r="A25" s="9">
        <f t="shared" si="1"/>
        <v>9</v>
      </c>
      <c r="B25" s="7" t="s">
        <v>31</v>
      </c>
      <c r="C25" s="101">
        <f>SUM(C21:C24)</f>
        <v>27</v>
      </c>
      <c r="D25" s="101">
        <f t="shared" ref="D25:H25" si="2">SUM(D21:D24)</f>
        <v>29</v>
      </c>
      <c r="E25" s="102">
        <f t="shared" si="2"/>
        <v>33</v>
      </c>
      <c r="F25" s="102">
        <f t="shared" si="2"/>
        <v>31</v>
      </c>
      <c r="G25" s="101">
        <f t="shared" si="2"/>
        <v>29</v>
      </c>
      <c r="H25" s="102">
        <f t="shared" si="2"/>
        <v>34</v>
      </c>
    </row>
    <row r="27" spans="1:9">
      <c r="B27" s="8" t="s">
        <v>19</v>
      </c>
    </row>
    <row r="28" spans="1:9" ht="7.5" customHeight="1"/>
    <row r="29" spans="1:9" ht="30">
      <c r="A29" s="9">
        <v>1</v>
      </c>
      <c r="B29" s="7" t="s">
        <v>10</v>
      </c>
      <c r="C29" s="116"/>
      <c r="D29" s="117"/>
      <c r="E29" s="117"/>
      <c r="F29" s="117"/>
      <c r="G29" s="117"/>
      <c r="H29" s="118"/>
    </row>
    <row r="30" spans="1:9" ht="30">
      <c r="A30" s="9">
        <f>+A29+1</f>
        <v>2</v>
      </c>
      <c r="B30" s="7" t="s">
        <v>27</v>
      </c>
      <c r="C30" s="116"/>
      <c r="D30" s="117"/>
      <c r="E30" s="117"/>
      <c r="F30" s="117"/>
      <c r="G30" s="117"/>
      <c r="H30" s="118"/>
    </row>
    <row r="31" spans="1:9" ht="30">
      <c r="A31" s="9">
        <f t="shared" ref="A31:A37" si="3">+A30+1</f>
        <v>3</v>
      </c>
      <c r="B31" s="7" t="s">
        <v>12</v>
      </c>
      <c r="C31" s="119"/>
      <c r="D31" s="119"/>
      <c r="E31" s="119"/>
      <c r="F31" s="119"/>
      <c r="G31" s="119"/>
      <c r="H31" s="119"/>
    </row>
    <row r="32" spans="1:9" ht="63.75" customHeight="1">
      <c r="A32" s="9">
        <f t="shared" si="3"/>
        <v>4</v>
      </c>
      <c r="B32" s="7" t="s">
        <v>11</v>
      </c>
      <c r="C32" s="14"/>
      <c r="D32" s="14"/>
      <c r="E32" s="14"/>
      <c r="F32" s="14"/>
      <c r="G32" s="14"/>
      <c r="H32" s="14"/>
    </row>
    <row r="33" spans="1:8" ht="30">
      <c r="A33" s="9">
        <f t="shared" si="3"/>
        <v>5</v>
      </c>
      <c r="B33" s="7" t="s">
        <v>28</v>
      </c>
      <c r="C33" s="14"/>
      <c r="D33" s="14"/>
      <c r="E33" s="14"/>
      <c r="F33" s="14"/>
      <c r="G33" s="14"/>
      <c r="H33" s="14"/>
    </row>
    <row r="34" spans="1:8" ht="30">
      <c r="A34" s="9">
        <f t="shared" si="3"/>
        <v>6</v>
      </c>
      <c r="B34" s="7" t="s">
        <v>29</v>
      </c>
      <c r="C34" s="14"/>
      <c r="D34" s="14"/>
      <c r="E34" s="14"/>
      <c r="F34" s="14"/>
      <c r="G34" s="14"/>
      <c r="H34" s="14"/>
    </row>
    <row r="35" spans="1:8" ht="35.25" customHeight="1">
      <c r="A35" s="9">
        <f t="shared" si="3"/>
        <v>7</v>
      </c>
      <c r="B35" s="7" t="s">
        <v>30</v>
      </c>
      <c r="C35" s="14"/>
      <c r="D35" s="14"/>
      <c r="E35" s="14"/>
      <c r="F35" s="14"/>
      <c r="G35" s="14"/>
      <c r="H35" s="14"/>
    </row>
    <row r="36" spans="1:8" ht="35.25" customHeight="1" thickBot="1">
      <c r="A36" s="9">
        <f t="shared" si="3"/>
        <v>8</v>
      </c>
      <c r="B36" s="7" t="s">
        <v>42</v>
      </c>
      <c r="C36" s="100"/>
      <c r="D36" s="100"/>
      <c r="E36" s="100"/>
      <c r="F36" s="100"/>
      <c r="G36" s="100"/>
      <c r="H36" s="100"/>
    </row>
    <row r="37" spans="1:8" ht="30.75" thickTop="1">
      <c r="A37" s="9">
        <f t="shared" si="3"/>
        <v>9</v>
      </c>
      <c r="B37" s="7" t="s">
        <v>31</v>
      </c>
      <c r="C37" s="101"/>
      <c r="D37" s="101"/>
      <c r="E37" s="101"/>
      <c r="F37" s="101"/>
      <c r="G37" s="101"/>
      <c r="H37" s="101"/>
    </row>
  </sheetData>
  <sheetProtection password="CC81" sheet="1" objects="1" scenarios="1" formatColumns="0" formatRows="0"/>
  <mergeCells count="8">
    <mergeCell ref="C17:H17"/>
    <mergeCell ref="C29:H29"/>
    <mergeCell ref="C30:H30"/>
    <mergeCell ref="C31:E31"/>
    <mergeCell ref="F31:H31"/>
    <mergeCell ref="C18:H18"/>
    <mergeCell ref="C19:E19"/>
    <mergeCell ref="F19:H19"/>
  </mergeCells>
  <printOptions horizontalCentered="1"/>
  <pageMargins left="3.937007874015748E-2" right="0.23622047244094491" top="0.39370078740157483" bottom="0.35433070866141736" header="0.31496062992125984" footer="0.11811023622047245"/>
  <pageSetup scale="88" orientation="landscape" horizontalDpi="0" verticalDpi="0" r:id="rId1"/>
  <headerFooter>
    <oddFooter>&amp;L&amp;6Herramienta creada por Hugo Alberto Becerra Espinoza
Todos los derechos reservados
Reproducción prohibida al menos que se de crédito a su autor&amp;Cwww.diestconsulting.com&amp;R&amp;P de &amp;N</oddFooter>
  </headerFooter>
  <rowBreaks count="2" manualBreakCount="2">
    <brk id="12" max="16383" man="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defaultGridColor="0" colorId="55" zoomScaleNormal="100" workbookViewId="0">
      <selection activeCell="G7" sqref="G7"/>
    </sheetView>
  </sheetViews>
  <sheetFormatPr defaultRowHeight="15"/>
  <cols>
    <col min="1" max="1" width="3.85546875" customWidth="1"/>
    <col min="2" max="2" width="31.85546875" customWidth="1"/>
    <col min="3" max="6" width="29" customWidth="1"/>
  </cols>
  <sheetData>
    <row r="1" spans="1:6" ht="23.25">
      <c r="A1" s="2" t="s">
        <v>32</v>
      </c>
      <c r="D1" s="13" t="s">
        <v>0</v>
      </c>
      <c r="E1" s="1"/>
    </row>
    <row r="2" spans="1:6">
      <c r="A2" t="s">
        <v>1</v>
      </c>
      <c r="E2" s="1"/>
    </row>
    <row r="4" spans="1:6" ht="46.5" customHeight="1">
      <c r="A4" s="124" t="s">
        <v>2</v>
      </c>
      <c r="B4" s="21" t="s">
        <v>33</v>
      </c>
      <c r="C4" s="130" t="s">
        <v>37</v>
      </c>
      <c r="D4" s="131"/>
      <c r="E4" s="132"/>
    </row>
    <row r="5" spans="1:6">
      <c r="A5" s="125"/>
    </row>
    <row r="6" spans="1:6" ht="30" customHeight="1">
      <c r="A6" s="125"/>
      <c r="B6" s="20" t="s">
        <v>34</v>
      </c>
      <c r="C6" s="123" t="s">
        <v>36</v>
      </c>
      <c r="D6" s="123"/>
      <c r="E6" s="123" t="s">
        <v>35</v>
      </c>
      <c r="F6" s="123"/>
    </row>
    <row r="7" spans="1:6" ht="74.25" customHeight="1">
      <c r="A7" s="126"/>
      <c r="B7" s="18" t="s">
        <v>38</v>
      </c>
      <c r="C7" s="119" t="s">
        <v>41</v>
      </c>
      <c r="D7" s="119"/>
      <c r="E7" s="119" t="s">
        <v>40</v>
      </c>
      <c r="F7" s="119"/>
    </row>
    <row r="8" spans="1:6" s="17" customFormat="1">
      <c r="A8" s="15"/>
      <c r="B8" s="10"/>
      <c r="C8" s="16"/>
      <c r="D8" s="16"/>
    </row>
    <row r="9" spans="1:6" s="17" customFormat="1">
      <c r="A9" s="19" t="s">
        <v>39</v>
      </c>
      <c r="B9" s="10"/>
      <c r="C9" s="16"/>
      <c r="D9" s="16"/>
    </row>
    <row r="10" spans="1:6" s="17" customFormat="1">
      <c r="A10" s="19"/>
      <c r="B10" s="10"/>
      <c r="C10" s="16"/>
      <c r="D10" s="16"/>
    </row>
    <row r="11" spans="1:6" s="17" customFormat="1" ht="39.75" customHeight="1">
      <c r="A11" s="15"/>
      <c r="B11" s="7" t="s">
        <v>33</v>
      </c>
      <c r="C11" s="127"/>
      <c r="D11" s="128"/>
      <c r="E11" s="129"/>
    </row>
    <row r="12" spans="1:6" s="17" customFormat="1" ht="14.25" customHeight="1">
      <c r="A12" s="15"/>
      <c r="B12" s="10"/>
      <c r="C12" s="11"/>
      <c r="D12" s="11"/>
      <c r="E12" s="11"/>
    </row>
    <row r="13" spans="1:6">
      <c r="B13" s="20" t="s">
        <v>34</v>
      </c>
      <c r="C13" s="123" t="s">
        <v>36</v>
      </c>
      <c r="D13" s="123"/>
      <c r="E13" s="123" t="s">
        <v>35</v>
      </c>
      <c r="F13" s="123"/>
    </row>
    <row r="14" spans="1:6" ht="67.5" customHeight="1">
      <c r="A14" s="5">
        <v>1</v>
      </c>
      <c r="B14" s="7"/>
      <c r="C14" s="121"/>
      <c r="D14" s="122"/>
      <c r="E14" s="121"/>
      <c r="F14" s="122"/>
    </row>
    <row r="15" spans="1:6" ht="67.5" customHeight="1">
      <c r="A15" s="5">
        <v>2</v>
      </c>
      <c r="B15" s="7"/>
      <c r="C15" s="121"/>
      <c r="D15" s="122"/>
      <c r="E15" s="121"/>
      <c r="F15" s="122"/>
    </row>
    <row r="16" spans="1:6" ht="67.5" customHeight="1">
      <c r="A16" s="5">
        <v>3</v>
      </c>
      <c r="B16" s="7"/>
      <c r="C16" s="121"/>
      <c r="D16" s="122"/>
      <c r="E16" s="121"/>
      <c r="F16" s="122"/>
    </row>
  </sheetData>
  <sheetProtection password="CC81" sheet="1" objects="1" scenarios="1" formatColumns="0" formatRows="0"/>
  <mergeCells count="15">
    <mergeCell ref="C6:D6"/>
    <mergeCell ref="E6:F6"/>
    <mergeCell ref="C13:D13"/>
    <mergeCell ref="E13:F13"/>
    <mergeCell ref="A4:A7"/>
    <mergeCell ref="C11:E11"/>
    <mergeCell ref="E7:F7"/>
    <mergeCell ref="C7:D7"/>
    <mergeCell ref="C4:E4"/>
    <mergeCell ref="C14:D14"/>
    <mergeCell ref="C15:D15"/>
    <mergeCell ref="C16:D16"/>
    <mergeCell ref="E14:F14"/>
    <mergeCell ref="E15:F15"/>
    <mergeCell ref="E16:F16"/>
  </mergeCells>
  <printOptions horizontalCentered="1"/>
  <pageMargins left="3.937007874015748E-2" right="0.23622047244094491" top="0.39370078740157483" bottom="0.35433070866141736" header="0.31496062992125984" footer="0.11811023622047245"/>
  <pageSetup scale="88" orientation="landscape" horizontalDpi="0" verticalDpi="0" r:id="rId1"/>
  <headerFooter>
    <oddFooter>&amp;L&amp;6Herramienta creada por Hugo Alberto Becerra Espinoza
Todos los derechos reservados
Reproducción prohibida al menos que se de crédito a su autor&amp;Cwww.diestconsulting.com&amp;R&amp;P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defaultGridColor="0" colorId="55" zoomScaleNormal="100" workbookViewId="0">
      <selection activeCell="E7" sqref="E7"/>
    </sheetView>
  </sheetViews>
  <sheetFormatPr defaultRowHeight="15"/>
  <cols>
    <col min="1" max="1" width="3.85546875" customWidth="1"/>
    <col min="2" max="3" width="52.85546875" customWidth="1"/>
    <col min="4" max="4" width="38.5703125" customWidth="1"/>
    <col min="5" max="6" width="29" customWidth="1"/>
  </cols>
  <sheetData>
    <row r="1" spans="1:4" ht="23.25">
      <c r="A1" s="2" t="s">
        <v>119</v>
      </c>
      <c r="C1" s="103" t="s">
        <v>1</v>
      </c>
      <c r="D1" s="105" t="s">
        <v>0</v>
      </c>
    </row>
    <row r="2" spans="1:4">
      <c r="D2" s="1"/>
    </row>
    <row r="3" spans="1:4" s="17" customFormat="1" ht="18.75">
      <c r="A3" s="136" t="s">
        <v>120</v>
      </c>
      <c r="B3" s="137"/>
      <c r="C3" s="137"/>
      <c r="D3" s="138"/>
    </row>
    <row r="4" spans="1:4" s="17" customFormat="1" ht="35.25" customHeight="1">
      <c r="A4" s="133" t="s">
        <v>122</v>
      </c>
      <c r="B4" s="134"/>
      <c r="C4" s="134"/>
      <c r="D4" s="135"/>
    </row>
    <row r="5" spans="1:4" ht="60" customHeight="1">
      <c r="A5" s="110">
        <v>1</v>
      </c>
      <c r="B5" s="107" t="s">
        <v>123</v>
      </c>
      <c r="C5" s="108"/>
      <c r="D5" s="109"/>
    </row>
    <row r="6" spans="1:4" ht="52.5" customHeight="1">
      <c r="A6" s="110">
        <f>+A5+1</f>
        <v>2</v>
      </c>
      <c r="B6" s="107" t="s">
        <v>124</v>
      </c>
      <c r="C6" s="108"/>
      <c r="D6" s="109"/>
    </row>
    <row r="7" spans="1:4" ht="47.25" customHeight="1">
      <c r="A7" s="110">
        <f t="shared" ref="A7:A9" si="0">+A6+1</f>
        <v>3</v>
      </c>
      <c r="B7" s="107" t="s">
        <v>125</v>
      </c>
      <c r="C7" s="108"/>
      <c r="D7" s="109"/>
    </row>
    <row r="8" spans="1:4" ht="48.75" customHeight="1">
      <c r="A8" s="110">
        <f t="shared" si="0"/>
        <v>4</v>
      </c>
      <c r="B8" s="107" t="s">
        <v>128</v>
      </c>
      <c r="C8" s="108"/>
      <c r="D8" s="109"/>
    </row>
    <row r="9" spans="1:4" ht="48.75" customHeight="1">
      <c r="A9" s="110">
        <f t="shared" si="0"/>
        <v>5</v>
      </c>
      <c r="B9" s="107" t="s">
        <v>126</v>
      </c>
      <c r="C9" s="108"/>
      <c r="D9" s="109"/>
    </row>
    <row r="10" spans="1:4" ht="18.75">
      <c r="A10" s="111"/>
      <c r="B10" s="106"/>
      <c r="C10" s="104"/>
      <c r="D10" s="104"/>
    </row>
    <row r="11" spans="1:4" ht="18.75">
      <c r="A11" s="112" t="s">
        <v>127</v>
      </c>
      <c r="B11" s="17"/>
      <c r="C11" s="17"/>
      <c r="D11" s="17"/>
    </row>
    <row r="12" spans="1:4" ht="147.75" customHeight="1">
      <c r="A12" s="17"/>
      <c r="B12" s="17"/>
      <c r="C12" s="17"/>
      <c r="D12" s="17"/>
    </row>
    <row r="13" spans="1:4">
      <c r="A13" s="17"/>
      <c r="B13" s="17"/>
      <c r="C13" s="17"/>
      <c r="D13" s="17"/>
    </row>
    <row r="14" spans="1:4">
      <c r="A14" s="17"/>
      <c r="B14" s="17"/>
      <c r="C14" s="17"/>
      <c r="D14" s="17"/>
    </row>
    <row r="15" spans="1:4" ht="18.75">
      <c r="A15" s="136" t="s">
        <v>121</v>
      </c>
      <c r="B15" s="137"/>
      <c r="C15" s="137"/>
      <c r="D15" s="138"/>
    </row>
    <row r="16" spans="1:4" ht="39.75" customHeight="1">
      <c r="A16" s="133" t="s">
        <v>129</v>
      </c>
      <c r="B16" s="134"/>
      <c r="C16" s="134"/>
      <c r="D16" s="135"/>
    </row>
    <row r="17" spans="1:4" ht="36.75" customHeight="1">
      <c r="A17" s="110">
        <v>1</v>
      </c>
      <c r="B17" s="107" t="str">
        <f>B5</f>
        <v>¿Que debo decir o que palabras debo utilizar para que mi mensaje sea RELEVANTE para el prospecto?</v>
      </c>
      <c r="C17" s="108"/>
      <c r="D17" s="109"/>
    </row>
    <row r="18" spans="1:4" ht="37.5">
      <c r="A18" s="110">
        <f>+A17+1</f>
        <v>2</v>
      </c>
      <c r="B18" s="107" t="str">
        <f t="shared" ref="B18:B21" si="1">B6</f>
        <v>¿Que debo decir o que palabras debo utilizar para que mi mensaje sea EMOTIVO?</v>
      </c>
      <c r="C18" s="108"/>
      <c r="D18" s="109"/>
    </row>
    <row r="19" spans="1:4" ht="37.5">
      <c r="A19" s="110">
        <f t="shared" ref="A19:A21" si="2">+A18+1</f>
        <v>3</v>
      </c>
      <c r="B19" s="107" t="str">
        <f t="shared" si="1"/>
        <v>¿Que debo decir o que palabras debo utilizar para que mi mensaje sea SORPRENDENTE?</v>
      </c>
      <c r="C19" s="108"/>
      <c r="D19" s="109"/>
    </row>
    <row r="20" spans="1:4" ht="37.5">
      <c r="A20" s="110">
        <f t="shared" si="2"/>
        <v>4</v>
      </c>
      <c r="B20" s="107" t="str">
        <f t="shared" si="1"/>
        <v>¿Como debo estructurar mi mensaje para que sea lo sufrientemente SIMPLE?</v>
      </c>
      <c r="C20" s="108"/>
      <c r="D20" s="109"/>
    </row>
    <row r="21" spans="1:4" ht="37.5">
      <c r="A21" s="110">
        <f t="shared" si="2"/>
        <v>5</v>
      </c>
      <c r="B21" s="107" t="str">
        <f t="shared" si="1"/>
        <v>¿Que debo decir o que palabras debo utilizar para que mi mensaje sea ATRACTIVO?</v>
      </c>
      <c r="C21" s="108"/>
      <c r="D21" s="109"/>
    </row>
    <row r="22" spans="1:4" ht="18.75">
      <c r="A22" s="111"/>
      <c r="B22" s="106"/>
      <c r="C22" s="104"/>
      <c r="D22" s="104"/>
    </row>
    <row r="23" spans="1:4" ht="18.75">
      <c r="A23" s="112" t="s">
        <v>127</v>
      </c>
      <c r="B23" s="17"/>
      <c r="C23" s="17"/>
      <c r="D23" s="17"/>
    </row>
    <row r="24" spans="1:4">
      <c r="A24" s="17"/>
      <c r="B24" s="17"/>
      <c r="C24" s="17"/>
      <c r="D24" s="17"/>
    </row>
    <row r="25" spans="1:4">
      <c r="A25" s="17"/>
      <c r="B25" s="17"/>
      <c r="C25" s="17"/>
      <c r="D25" s="17"/>
    </row>
    <row r="26" spans="1:4">
      <c r="A26" s="17"/>
      <c r="B26" s="17"/>
      <c r="C26" s="17"/>
      <c r="D26" s="17"/>
    </row>
  </sheetData>
  <sheetProtection password="CC81" sheet="1" objects="1" scenarios="1"/>
  <mergeCells count="4">
    <mergeCell ref="A4:D4"/>
    <mergeCell ref="A15:D15"/>
    <mergeCell ref="A16:D16"/>
    <mergeCell ref="A3:D3"/>
  </mergeCells>
  <printOptions horizontalCentered="1"/>
  <pageMargins left="3.937007874015748E-2" right="0.23622047244094491" top="0.39370078740157483" bottom="0.35433070866141736" header="0.31496062992125984" footer="0.11811023622047245"/>
  <pageSetup scale="88" orientation="landscape" horizontalDpi="0" verticalDpi="0" r:id="rId1"/>
  <headerFooter>
    <oddFooter>&amp;L&amp;6Herramienta creada por Hugo Alberto Becerra Espinoza
Todos los derechos reservados
Reproducción prohibida al menos que se de crédito a su autor&amp;Cwww.diestconsulting.com&amp;R&amp;P de &amp;N</oddFooter>
  </headerFooter>
  <rowBreaks count="1" manualBreakCount="1">
    <brk id="1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B119"/>
  <sheetViews>
    <sheetView showGridLines="0" defaultGridColor="0" colorId="55" zoomScale="80" zoomScaleNormal="80" workbookViewId="0">
      <pane ySplit="10" topLeftCell="A11" activePane="bottomLeft" state="frozen"/>
      <selection activeCell="S1" sqref="S1:U2"/>
      <selection pane="bottomLeft" activeCell="B15" sqref="B15"/>
    </sheetView>
  </sheetViews>
  <sheetFormatPr defaultColWidth="8.85546875" defaultRowHeight="12.75"/>
  <cols>
    <col min="1" max="1" width="10.42578125" style="24" customWidth="1"/>
    <col min="2" max="3" width="13.42578125" style="24" customWidth="1"/>
    <col min="4" max="4" width="13.7109375" style="24" customWidth="1"/>
    <col min="5" max="5" width="12" style="24" bestFit="1" customWidth="1"/>
    <col min="6" max="7" width="9.85546875" style="24" bestFit="1" customWidth="1"/>
    <col min="8" max="8" width="12.7109375" style="24" customWidth="1"/>
    <col min="9" max="9" width="11" style="24" customWidth="1"/>
    <col min="10" max="10" width="12.28515625" style="24" customWidth="1"/>
    <col min="11" max="11" width="11.42578125" style="24" customWidth="1"/>
    <col min="12" max="12" width="12.85546875" style="24" customWidth="1"/>
    <col min="13" max="13" width="12" style="24" customWidth="1"/>
    <col min="14" max="14" width="10.7109375" style="24" bestFit="1" customWidth="1"/>
    <col min="15" max="15" width="11.140625" style="24" customWidth="1"/>
    <col min="16" max="16" width="12.5703125" style="26" customWidth="1"/>
    <col min="17" max="17" width="13" style="26" customWidth="1"/>
    <col min="18" max="22" width="9.7109375" style="26" customWidth="1"/>
    <col min="23" max="27" width="6.5703125" style="26" customWidth="1"/>
    <col min="28" max="16384" width="8.85546875" style="24"/>
  </cols>
  <sheetData>
    <row r="1" spans="1:28" ht="23.25">
      <c r="A1" s="23" t="s">
        <v>43</v>
      </c>
      <c r="E1" s="25" t="s">
        <v>44</v>
      </c>
      <c r="G1" s="24" t="s">
        <v>45</v>
      </c>
      <c r="H1" s="141" t="s">
        <v>46</v>
      </c>
      <c r="I1" s="142"/>
      <c r="S1" s="26" t="s">
        <v>0</v>
      </c>
    </row>
    <row r="3" spans="1:28">
      <c r="B3" s="143" t="s">
        <v>47</v>
      </c>
      <c r="C3" s="143"/>
      <c r="D3" s="143"/>
      <c r="E3" s="143"/>
      <c r="F3" s="144" t="s">
        <v>48</v>
      </c>
      <c r="G3" s="144"/>
      <c r="H3" s="144"/>
      <c r="I3" s="144"/>
      <c r="J3" s="144"/>
      <c r="K3" s="144"/>
      <c r="L3" s="145" t="s">
        <v>49</v>
      </c>
      <c r="M3" s="145"/>
    </row>
    <row r="4" spans="1:28" ht="25.5">
      <c r="B4" s="146" t="s">
        <v>50</v>
      </c>
      <c r="C4" s="147"/>
      <c r="D4" s="146" t="s">
        <v>51</v>
      </c>
      <c r="E4" s="147"/>
      <c r="F4" s="27" t="s">
        <v>52</v>
      </c>
      <c r="G4" s="146" t="s">
        <v>53</v>
      </c>
      <c r="H4" s="148"/>
      <c r="I4" s="147"/>
      <c r="J4" s="146" t="s">
        <v>54</v>
      </c>
      <c r="K4" s="147"/>
      <c r="L4" s="146" t="s">
        <v>49</v>
      </c>
      <c r="M4" s="147"/>
      <c r="O4" s="28" t="s">
        <v>55</v>
      </c>
      <c r="P4" s="28" t="s">
        <v>56</v>
      </c>
      <c r="Q4" s="28" t="s">
        <v>57</v>
      </c>
      <c r="R4" s="139" t="s">
        <v>58</v>
      </c>
      <c r="S4" s="139"/>
      <c r="T4" s="139"/>
      <c r="U4" s="139"/>
      <c r="V4" s="139"/>
      <c r="W4" s="139" t="s">
        <v>59</v>
      </c>
      <c r="X4" s="139"/>
      <c r="Y4" s="139"/>
      <c r="Z4" s="139"/>
      <c r="AA4" s="139"/>
    </row>
    <row r="5" spans="1:28" ht="51" customHeight="1">
      <c r="B5" s="29" t="s">
        <v>60</v>
      </c>
      <c r="C5" s="29" t="s">
        <v>61</v>
      </c>
      <c r="D5" s="29" t="s">
        <v>62</v>
      </c>
      <c r="E5" s="29" t="s">
        <v>63</v>
      </c>
      <c r="F5" s="29" t="s">
        <v>64</v>
      </c>
      <c r="G5" s="29" t="s">
        <v>65</v>
      </c>
      <c r="H5" s="30" t="s">
        <v>66</v>
      </c>
      <c r="I5" s="30" t="s">
        <v>67</v>
      </c>
      <c r="J5" s="30" t="s">
        <v>68</v>
      </c>
      <c r="K5" s="30" t="s">
        <v>69</v>
      </c>
      <c r="L5" s="29" t="s">
        <v>70</v>
      </c>
      <c r="M5" s="29" t="s">
        <v>71</v>
      </c>
      <c r="O5" s="31" t="s">
        <v>72</v>
      </c>
      <c r="P5" s="32" t="s">
        <v>73</v>
      </c>
      <c r="Q5" s="32" t="s">
        <v>74</v>
      </c>
      <c r="R5" s="140" t="s">
        <v>75</v>
      </c>
      <c r="S5" s="140"/>
      <c r="T5" s="140"/>
      <c r="U5" s="140"/>
      <c r="V5" s="140"/>
      <c r="W5" s="140" t="s">
        <v>76</v>
      </c>
      <c r="X5" s="140"/>
      <c r="Y5" s="140"/>
      <c r="Z5" s="140"/>
      <c r="AA5" s="140"/>
    </row>
    <row r="6" spans="1:28" ht="15">
      <c r="B6" s="33">
        <v>2500</v>
      </c>
      <c r="C6" s="34">
        <v>20000</v>
      </c>
      <c r="D6" s="34">
        <v>4000</v>
      </c>
      <c r="E6" s="35">
        <f>+D6*J6</f>
        <v>32000</v>
      </c>
      <c r="F6" s="30">
        <f>+G6/G7</f>
        <v>480</v>
      </c>
      <c r="G6" s="30">
        <f>+H6/H7</f>
        <v>160</v>
      </c>
      <c r="H6" s="30">
        <f>+I6/I7</f>
        <v>64</v>
      </c>
      <c r="I6" s="30">
        <f>+J6/J7</f>
        <v>56</v>
      </c>
      <c r="J6" s="36">
        <f>+C6/B6</f>
        <v>8</v>
      </c>
      <c r="K6" s="30">
        <f>+K7*I6</f>
        <v>32</v>
      </c>
      <c r="L6" s="30">
        <f>+SUM(G6:I6)</f>
        <v>280</v>
      </c>
      <c r="M6" s="37">
        <f>+J6/H6</f>
        <v>0.125</v>
      </c>
    </row>
    <row r="7" spans="1:28" ht="15">
      <c r="B7" s="38"/>
      <c r="C7" s="39"/>
      <c r="D7" s="38"/>
      <c r="E7" s="39"/>
      <c r="F7" s="40"/>
      <c r="G7" s="41">
        <f>+D11/B11</f>
        <v>0.33333333333333331</v>
      </c>
      <c r="H7" s="42">
        <f>+F11/D11</f>
        <v>0.4</v>
      </c>
      <c r="I7" s="42">
        <f>+H11/F11</f>
        <v>0.875</v>
      </c>
      <c r="J7" s="43">
        <f>+J11/H11</f>
        <v>0.14285714285714285</v>
      </c>
      <c r="K7" s="43">
        <f>+L11/H11</f>
        <v>0.5714285714285714</v>
      </c>
    </row>
    <row r="8" spans="1:28">
      <c r="B8" s="44" t="s">
        <v>77</v>
      </c>
      <c r="C8" s="45"/>
      <c r="D8" s="45"/>
      <c r="E8" s="45"/>
      <c r="F8" s="45"/>
      <c r="G8" s="45"/>
      <c r="H8" s="45"/>
      <c r="I8" s="45"/>
      <c r="J8" s="45"/>
      <c r="K8" s="45"/>
      <c r="L8" s="45"/>
      <c r="M8" s="149"/>
      <c r="N8" s="150"/>
      <c r="O8" s="150"/>
      <c r="P8" s="150"/>
      <c r="Q8" s="150"/>
      <c r="R8" s="150"/>
      <c r="S8" s="150"/>
      <c r="T8" s="150"/>
      <c r="U8" s="150"/>
      <c r="V8" s="150"/>
      <c r="W8" s="150"/>
      <c r="X8" s="150"/>
      <c r="Y8" s="150"/>
      <c r="Z8" s="150"/>
      <c r="AA8" s="150"/>
    </row>
    <row r="9" spans="1:28">
      <c r="B9" s="146" t="s">
        <v>52</v>
      </c>
      <c r="C9" s="147"/>
      <c r="D9" s="146" t="s">
        <v>53</v>
      </c>
      <c r="E9" s="148"/>
      <c r="F9" s="148"/>
      <c r="G9" s="148"/>
      <c r="H9" s="148"/>
      <c r="I9" s="147"/>
      <c r="J9" s="146" t="s">
        <v>51</v>
      </c>
      <c r="K9" s="147"/>
      <c r="L9" s="46" t="s">
        <v>78</v>
      </c>
      <c r="M9" s="146" t="s">
        <v>49</v>
      </c>
      <c r="N9" s="148"/>
      <c r="O9" s="148"/>
      <c r="P9" s="151"/>
      <c r="Q9" s="151"/>
      <c r="R9" s="151"/>
      <c r="S9" s="151"/>
      <c r="T9" s="151"/>
      <c r="U9" s="151"/>
      <c r="V9" s="151"/>
      <c r="W9" s="151"/>
      <c r="X9" s="151"/>
      <c r="Y9" s="151"/>
      <c r="Z9" s="151"/>
      <c r="AA9" s="152"/>
    </row>
    <row r="10" spans="1:28" ht="54" customHeight="1" thickBot="1">
      <c r="A10" s="47" t="s">
        <v>79</v>
      </c>
      <c r="B10" s="48" t="s">
        <v>64</v>
      </c>
      <c r="C10" s="48" t="s">
        <v>80</v>
      </c>
      <c r="D10" s="47" t="s">
        <v>65</v>
      </c>
      <c r="E10" s="47" t="s">
        <v>80</v>
      </c>
      <c r="F10" s="49" t="s">
        <v>66</v>
      </c>
      <c r="G10" s="48" t="s">
        <v>80</v>
      </c>
      <c r="H10" s="50" t="s">
        <v>67</v>
      </c>
      <c r="I10" s="47" t="s">
        <v>80</v>
      </c>
      <c r="J10" s="49" t="s">
        <v>68</v>
      </c>
      <c r="K10" s="48" t="s">
        <v>80</v>
      </c>
      <c r="L10" s="50" t="s">
        <v>69</v>
      </c>
      <c r="M10" s="51" t="s">
        <v>70</v>
      </c>
      <c r="N10" s="48" t="s">
        <v>81</v>
      </c>
      <c r="O10" s="52" t="s">
        <v>71</v>
      </c>
      <c r="P10" s="53" t="s">
        <v>82</v>
      </c>
      <c r="Q10" s="53" t="s">
        <v>83</v>
      </c>
      <c r="R10" s="54" t="s">
        <v>84</v>
      </c>
      <c r="S10" s="54" t="s">
        <v>85</v>
      </c>
      <c r="T10" s="54" t="s">
        <v>86</v>
      </c>
      <c r="U10" s="54" t="s">
        <v>87</v>
      </c>
      <c r="V10" s="54" t="s">
        <v>88</v>
      </c>
      <c r="W10" s="48" t="s">
        <v>89</v>
      </c>
      <c r="X10" s="48" t="s">
        <v>90</v>
      </c>
      <c r="Y10" s="48" t="s">
        <v>91</v>
      </c>
      <c r="Z10" s="48" t="s">
        <v>92</v>
      </c>
      <c r="AA10" s="48" t="s">
        <v>93</v>
      </c>
      <c r="AB10" s="48" t="s">
        <v>94</v>
      </c>
    </row>
    <row r="11" spans="1:28" ht="27" thickBot="1">
      <c r="A11" s="55" t="s">
        <v>95</v>
      </c>
      <c r="B11" s="56">
        <v>300</v>
      </c>
      <c r="C11" s="57"/>
      <c r="D11" s="56">
        <v>100</v>
      </c>
      <c r="E11" s="57"/>
      <c r="F11" s="56">
        <v>40</v>
      </c>
      <c r="G11" s="57"/>
      <c r="H11" s="56">
        <v>35</v>
      </c>
      <c r="I11" s="57"/>
      <c r="J11" s="56">
        <v>5</v>
      </c>
      <c r="K11" s="57"/>
      <c r="L11" s="58">
        <v>20</v>
      </c>
      <c r="M11" s="58">
        <f>IF(A11="","",+D11+F11+H11)</f>
        <v>175</v>
      </c>
      <c r="N11" s="59">
        <f t="shared" ref="N11:N74" si="0">IF($A11="","",+M11-L$6)</f>
        <v>-105</v>
      </c>
      <c r="O11" s="60">
        <f>IF(A11="","",+J11/F11)</f>
        <v>0.125</v>
      </c>
      <c r="P11" s="61">
        <f>IF(A11="","",(D11+F11+H11)/J11)</f>
        <v>35</v>
      </c>
      <c r="Q11" s="61">
        <f t="shared" ref="Q11:Q74" si="1">IF(A11="","",($E$6/$D$6)*P11)</f>
        <v>280</v>
      </c>
      <c r="R11" s="62">
        <f>IF(A11="","",IF(B11-B12&lt;0,0,B11-B12))</f>
        <v>0</v>
      </c>
      <c r="S11" s="62">
        <f>IF(A11="","",IF(D11-D12&lt;0,0,D11-D12))</f>
        <v>0</v>
      </c>
      <c r="T11" s="62">
        <f>IF(A11="","",IF(F11-F12&lt;0,0,F11-F12))</f>
        <v>0</v>
      </c>
      <c r="U11" s="62">
        <f>IF(A11="","",IF(H11-H12&lt;0,0,H11-H12))</f>
        <v>0</v>
      </c>
      <c r="V11" s="62">
        <f>IF(A11="","",IF(J11-J12&lt;0,0,J11-J12))</f>
        <v>0</v>
      </c>
      <c r="W11" s="63"/>
      <c r="X11" s="62"/>
      <c r="Y11" s="62"/>
      <c r="Z11" s="62"/>
      <c r="AA11" s="64"/>
      <c r="AB11" s="64"/>
    </row>
    <row r="12" spans="1:28" ht="15">
      <c r="A12" s="65">
        <v>41760</v>
      </c>
      <c r="B12" s="66">
        <v>300</v>
      </c>
      <c r="C12" s="67">
        <f t="shared" ref="C12:C75" si="2">IF(A12="","",+B12-F$6)</f>
        <v>-180</v>
      </c>
      <c r="D12" s="66">
        <v>100</v>
      </c>
      <c r="E12" s="67">
        <f t="shared" ref="E12:E75" si="3">IF(A12="","",+D12-G$6)</f>
        <v>-60</v>
      </c>
      <c r="F12" s="66">
        <v>40</v>
      </c>
      <c r="G12" s="67">
        <f t="shared" ref="G12:G75" si="4">IF(A12="","",+F12-H$6)</f>
        <v>-24</v>
      </c>
      <c r="H12" s="66">
        <v>35</v>
      </c>
      <c r="I12" s="67">
        <f t="shared" ref="I12:I75" si="5">IF(A12="","",+H12-I$6)</f>
        <v>-21</v>
      </c>
      <c r="J12" s="66">
        <v>5</v>
      </c>
      <c r="K12" s="67">
        <f t="shared" ref="K12:K75" si="6">IF(A12="","",+J12-J$6)</f>
        <v>-3</v>
      </c>
      <c r="L12" s="68">
        <v>10</v>
      </c>
      <c r="M12" s="68">
        <f>IF(A12="","",+D12+F12+H12)</f>
        <v>175</v>
      </c>
      <c r="N12" s="67">
        <f t="shared" si="0"/>
        <v>-105</v>
      </c>
      <c r="O12" s="69">
        <f>IF(A12="","",+J12/F12)</f>
        <v>0.125</v>
      </c>
      <c r="P12" s="70">
        <f>IF(A12="","",(D12+F12+H12)/J12)</f>
        <v>35</v>
      </c>
      <c r="Q12" s="70">
        <f t="shared" si="1"/>
        <v>280</v>
      </c>
      <c r="R12" s="71">
        <f>IF(A12="","",IF(B11-B12&lt;0,0,B11-B12))</f>
        <v>0</v>
      </c>
      <c r="S12" s="71">
        <f>IF(A12="","",IF(D11-D12&lt;0,0,D11-D12))</f>
        <v>0</v>
      </c>
      <c r="T12" s="71">
        <f t="shared" ref="T12:T75" si="7">IF(A12="","",IF(F11-F12&lt;0,0,F11-F12))</f>
        <v>0</v>
      </c>
      <c r="U12" s="71">
        <f t="shared" ref="U12:U75" si="8">IF(A12="","",IF(H11-H12&lt;0,0,H11-H12))</f>
        <v>0</v>
      </c>
      <c r="V12" s="71">
        <f t="shared" ref="V12:V75" si="9">IF(A12="","",IF(J11-J12&lt;0,0,J11-J12))</f>
        <v>0</v>
      </c>
      <c r="W12" s="72"/>
      <c r="X12" s="72"/>
      <c r="Y12" s="72"/>
      <c r="Z12" s="72"/>
      <c r="AA12" s="72"/>
      <c r="AB12" s="72"/>
    </row>
    <row r="13" spans="1:28" ht="15">
      <c r="A13" s="73">
        <f ca="1">+IF(TODAY()&gt;A12,A12+7,"")</f>
        <v>41767</v>
      </c>
      <c r="B13" s="74">
        <v>340</v>
      </c>
      <c r="C13" s="75">
        <f t="shared" ca="1" si="2"/>
        <v>-140</v>
      </c>
      <c r="D13" s="74">
        <v>95</v>
      </c>
      <c r="E13" s="75">
        <f t="shared" ca="1" si="3"/>
        <v>-65</v>
      </c>
      <c r="F13" s="74">
        <v>32</v>
      </c>
      <c r="G13" s="75">
        <f t="shared" ca="1" si="4"/>
        <v>-32</v>
      </c>
      <c r="H13" s="74">
        <v>16</v>
      </c>
      <c r="I13" s="75">
        <f t="shared" ca="1" si="5"/>
        <v>-40</v>
      </c>
      <c r="J13" s="74">
        <v>2</v>
      </c>
      <c r="K13" s="75">
        <f t="shared" ca="1" si="6"/>
        <v>-6</v>
      </c>
      <c r="L13" s="30">
        <f ca="1">IF(A13="","",+D13+F13+H13-D12-F12-H12)</f>
        <v>-32</v>
      </c>
      <c r="M13" s="30">
        <f t="shared" ref="M13:M76" ca="1" si="10">IF(A13="","",+D13+F13+H13)</f>
        <v>143</v>
      </c>
      <c r="N13" s="75">
        <f t="shared" ca="1" si="0"/>
        <v>-137</v>
      </c>
      <c r="O13" s="76">
        <f t="shared" ref="O13:O76" ca="1" si="11">IF(A13="","",+J13/F13)</f>
        <v>6.25E-2</v>
      </c>
      <c r="P13" s="77">
        <f t="shared" ref="P13:P76" ca="1" si="12">IF(A13="","",(D13+F13+H13)/J13)</f>
        <v>71.5</v>
      </c>
      <c r="Q13" s="77">
        <f t="shared" ca="1" si="1"/>
        <v>572</v>
      </c>
      <c r="R13" s="71">
        <f t="shared" ref="R13:R76" ca="1" si="13">IF(A13="","",IF(B12-B13&lt;0,0,B12-B13))</f>
        <v>0</v>
      </c>
      <c r="S13" s="71">
        <f t="shared" ref="S13:S76" ca="1" si="14">IF(A13="","",IF(D12-D13&lt;0,0,D12-D13))</f>
        <v>5</v>
      </c>
      <c r="T13" s="71">
        <f t="shared" ca="1" si="7"/>
        <v>8</v>
      </c>
      <c r="U13" s="71">
        <f t="shared" ca="1" si="8"/>
        <v>19</v>
      </c>
      <c r="V13" s="71">
        <f t="shared" ca="1" si="9"/>
        <v>3</v>
      </c>
      <c r="W13" s="72">
        <f ca="1">IF(A13="","",SUM(R$13:R13)/COUNT(A$13:A13))</f>
        <v>0</v>
      </c>
      <c r="X13" s="72">
        <f ca="1">IF(A13="","",SUM(S$13:S13)/COUNT(D$13:D13))</f>
        <v>5</v>
      </c>
      <c r="Y13" s="72">
        <f ca="1">IF(A13="","",SUM(T$13:T13)/COUNT(F$13:F13))</f>
        <v>8</v>
      </c>
      <c r="Z13" s="72">
        <f ca="1">IF(A13="","",SUM(U$13:U13)/COUNT(H$13:H13))</f>
        <v>19</v>
      </c>
      <c r="AA13" s="72">
        <f ca="1">IF(A13="","",SUM(V$13:V13)/COUNT(J$13:J13))</f>
        <v>3</v>
      </c>
      <c r="AB13" s="77">
        <f ca="1">IF(A13="","",+SUM(W13:AA13))</f>
        <v>35</v>
      </c>
    </row>
    <row r="14" spans="1:28" ht="15">
      <c r="A14" s="73">
        <f t="shared" ref="A14:A77" ca="1" si="15">+IF(TODAY()&gt;A13,A13+7,"")</f>
        <v>41774</v>
      </c>
      <c r="B14" s="74">
        <v>320</v>
      </c>
      <c r="C14" s="75">
        <f t="shared" ca="1" si="2"/>
        <v>-160</v>
      </c>
      <c r="D14" s="74">
        <v>100</v>
      </c>
      <c r="E14" s="75">
        <f t="shared" ca="1" si="3"/>
        <v>-60</v>
      </c>
      <c r="F14" s="74">
        <v>38</v>
      </c>
      <c r="G14" s="75">
        <f t="shared" ca="1" si="4"/>
        <v>-26</v>
      </c>
      <c r="H14" s="74">
        <v>43</v>
      </c>
      <c r="I14" s="75">
        <f t="shared" ca="1" si="5"/>
        <v>-13</v>
      </c>
      <c r="J14" s="74">
        <v>6</v>
      </c>
      <c r="K14" s="75">
        <f t="shared" ca="1" si="6"/>
        <v>-2</v>
      </c>
      <c r="L14" s="30">
        <f t="shared" ref="L14:L77" ca="1" si="16">IF(A14="","",+D14+F14+H14-D13-F13-H13)</f>
        <v>38</v>
      </c>
      <c r="M14" s="30">
        <f t="shared" ca="1" si="10"/>
        <v>181</v>
      </c>
      <c r="N14" s="75">
        <f t="shared" ca="1" si="0"/>
        <v>-99</v>
      </c>
      <c r="O14" s="76">
        <f t="shared" ca="1" si="11"/>
        <v>0.15789473684210525</v>
      </c>
      <c r="P14" s="77">
        <f t="shared" ca="1" si="12"/>
        <v>30.166666666666668</v>
      </c>
      <c r="Q14" s="77">
        <f t="shared" ca="1" si="1"/>
        <v>241.33333333333334</v>
      </c>
      <c r="R14" s="71">
        <f t="shared" ca="1" si="13"/>
        <v>20</v>
      </c>
      <c r="S14" s="71">
        <f t="shared" ca="1" si="14"/>
        <v>0</v>
      </c>
      <c r="T14" s="71">
        <f t="shared" ca="1" si="7"/>
        <v>0</v>
      </c>
      <c r="U14" s="71">
        <f t="shared" ca="1" si="8"/>
        <v>0</v>
      </c>
      <c r="V14" s="71">
        <f t="shared" ca="1" si="9"/>
        <v>0</v>
      </c>
      <c r="W14" s="72">
        <f ca="1">IF(A14="","",SUM(R$13:R14)/COUNT(A$13:A14))</f>
        <v>10</v>
      </c>
      <c r="X14" s="72">
        <f ca="1">IF(A14="","",SUM(S$13:S14)/COUNT(D$13:D14))</f>
        <v>2.5</v>
      </c>
      <c r="Y14" s="72">
        <f ca="1">IF(A14="","",SUM(T$13:T14)/COUNT(F$13:F14))</f>
        <v>4</v>
      </c>
      <c r="Z14" s="72">
        <f ca="1">IF(A14="","",SUM(U$13:U14)/COUNT(H$13:H14))</f>
        <v>9.5</v>
      </c>
      <c r="AA14" s="72">
        <f ca="1">IF(A14="","",SUM(V$13:V14)/COUNT(J$13:J14))</f>
        <v>1.5</v>
      </c>
      <c r="AB14" s="77">
        <f ca="1">IF(A14="","",(+SUM(W14:AA14)+AB13)/2)</f>
        <v>31.25</v>
      </c>
    </row>
    <row r="15" spans="1:28" ht="15">
      <c r="A15" s="73" t="str">
        <f t="shared" ca="1" si="15"/>
        <v/>
      </c>
      <c r="B15" s="74"/>
      <c r="C15" s="75" t="str">
        <f t="shared" ca="1" si="2"/>
        <v/>
      </c>
      <c r="D15" s="74"/>
      <c r="E15" s="75" t="str">
        <f t="shared" ca="1" si="3"/>
        <v/>
      </c>
      <c r="F15" s="74"/>
      <c r="G15" s="75" t="str">
        <f t="shared" ca="1" si="4"/>
        <v/>
      </c>
      <c r="H15" s="74"/>
      <c r="I15" s="75" t="str">
        <f t="shared" ca="1" si="5"/>
        <v/>
      </c>
      <c r="J15" s="74"/>
      <c r="K15" s="75" t="str">
        <f t="shared" ca="1" si="6"/>
        <v/>
      </c>
      <c r="L15" s="30" t="str">
        <f t="shared" ca="1" si="16"/>
        <v/>
      </c>
      <c r="M15" s="30" t="str">
        <f t="shared" ca="1" si="10"/>
        <v/>
      </c>
      <c r="N15" s="75" t="str">
        <f t="shared" ca="1" si="0"/>
        <v/>
      </c>
      <c r="O15" s="76" t="str">
        <f t="shared" ca="1" si="11"/>
        <v/>
      </c>
      <c r="P15" s="77" t="str">
        <f t="shared" ca="1" si="12"/>
        <v/>
      </c>
      <c r="Q15" s="77" t="str">
        <f t="shared" ca="1" si="1"/>
        <v/>
      </c>
      <c r="R15" s="71" t="str">
        <f t="shared" ca="1" si="13"/>
        <v/>
      </c>
      <c r="S15" s="71" t="str">
        <f t="shared" ca="1" si="14"/>
        <v/>
      </c>
      <c r="T15" s="71" t="str">
        <f t="shared" ca="1" si="7"/>
        <v/>
      </c>
      <c r="U15" s="71" t="str">
        <f t="shared" ca="1" si="8"/>
        <v/>
      </c>
      <c r="V15" s="71" t="str">
        <f t="shared" ca="1" si="9"/>
        <v/>
      </c>
      <c r="W15" s="72" t="str">
        <f ca="1">IF(A15="","",SUM(R$13:R15)/COUNT(A$13:A15))</f>
        <v/>
      </c>
      <c r="X15" s="72" t="str">
        <f ca="1">IF(A15="","",SUM(S$13:S15)/COUNT(D$13:D15))</f>
        <v/>
      </c>
      <c r="Y15" s="72" t="str">
        <f ca="1">IF(A15="","",SUM(T$13:T15)/COUNT(F$13:F15))</f>
        <v/>
      </c>
      <c r="Z15" s="72" t="str">
        <f ca="1">IF(A15="","",SUM(U$13:U15)/COUNT(H$13:H15))</f>
        <v/>
      </c>
      <c r="AA15" s="72" t="str">
        <f ca="1">IF(A15="","",SUM(V$13:V15)/COUNT(J$13:J15))</f>
        <v/>
      </c>
      <c r="AB15" s="77" t="str">
        <f t="shared" ref="AB15:AB78" ca="1" si="17">IF(A15="","",(+SUM(W15:AA15)+AB14)/2)</f>
        <v/>
      </c>
    </row>
    <row r="16" spans="1:28" ht="15">
      <c r="A16" s="73" t="str">
        <f t="shared" ca="1" si="15"/>
        <v/>
      </c>
      <c r="B16" s="74"/>
      <c r="C16" s="75" t="str">
        <f t="shared" ca="1" si="2"/>
        <v/>
      </c>
      <c r="D16" s="74"/>
      <c r="E16" s="75" t="str">
        <f t="shared" ca="1" si="3"/>
        <v/>
      </c>
      <c r="F16" s="74"/>
      <c r="G16" s="75" t="str">
        <f t="shared" ca="1" si="4"/>
        <v/>
      </c>
      <c r="H16" s="74"/>
      <c r="I16" s="75" t="str">
        <f t="shared" ca="1" si="5"/>
        <v/>
      </c>
      <c r="J16" s="74"/>
      <c r="K16" s="75" t="str">
        <f t="shared" ca="1" si="6"/>
        <v/>
      </c>
      <c r="L16" s="30" t="str">
        <f t="shared" ca="1" si="16"/>
        <v/>
      </c>
      <c r="M16" s="30" t="str">
        <f t="shared" ca="1" si="10"/>
        <v/>
      </c>
      <c r="N16" s="75" t="str">
        <f t="shared" ca="1" si="0"/>
        <v/>
      </c>
      <c r="O16" s="76" t="str">
        <f t="shared" ca="1" si="11"/>
        <v/>
      </c>
      <c r="P16" s="77" t="str">
        <f t="shared" ca="1" si="12"/>
        <v/>
      </c>
      <c r="Q16" s="77" t="str">
        <f t="shared" ca="1" si="1"/>
        <v/>
      </c>
      <c r="R16" s="71" t="str">
        <f t="shared" ca="1" si="13"/>
        <v/>
      </c>
      <c r="S16" s="71" t="str">
        <f t="shared" ca="1" si="14"/>
        <v/>
      </c>
      <c r="T16" s="71" t="str">
        <f t="shared" ca="1" si="7"/>
        <v/>
      </c>
      <c r="U16" s="71" t="str">
        <f t="shared" ca="1" si="8"/>
        <v/>
      </c>
      <c r="V16" s="71" t="str">
        <f t="shared" ca="1" si="9"/>
        <v/>
      </c>
      <c r="W16" s="72" t="str">
        <f ca="1">IF(A16="","",SUM(R$13:R16)/COUNT(A$13:A16))</f>
        <v/>
      </c>
      <c r="X16" s="72" t="str">
        <f ca="1">IF(A16="","",SUM(S$13:S16)/COUNT(D$13:D16))</f>
        <v/>
      </c>
      <c r="Y16" s="72" t="str">
        <f ca="1">IF(A16="","",SUM(T$13:T16)/COUNT(F$13:F16))</f>
        <v/>
      </c>
      <c r="Z16" s="72" t="str">
        <f ca="1">IF(A16="","",SUM(U$13:U16)/COUNT(H$13:H16))</f>
        <v/>
      </c>
      <c r="AA16" s="72" t="str">
        <f ca="1">IF(A16="","",SUM(V$13:V16)/COUNT(J$13:J16))</f>
        <v/>
      </c>
      <c r="AB16" s="77" t="str">
        <f t="shared" ca="1" si="17"/>
        <v/>
      </c>
    </row>
    <row r="17" spans="1:28" ht="15">
      <c r="A17" s="73" t="str">
        <f t="shared" ca="1" si="15"/>
        <v/>
      </c>
      <c r="B17" s="74"/>
      <c r="C17" s="75" t="str">
        <f t="shared" ca="1" si="2"/>
        <v/>
      </c>
      <c r="D17" s="74"/>
      <c r="E17" s="75" t="str">
        <f t="shared" ca="1" si="3"/>
        <v/>
      </c>
      <c r="F17" s="74"/>
      <c r="G17" s="75" t="str">
        <f t="shared" ca="1" si="4"/>
        <v/>
      </c>
      <c r="H17" s="74"/>
      <c r="I17" s="75" t="str">
        <f t="shared" ca="1" si="5"/>
        <v/>
      </c>
      <c r="J17" s="74"/>
      <c r="K17" s="75" t="str">
        <f t="shared" ca="1" si="6"/>
        <v/>
      </c>
      <c r="L17" s="30" t="str">
        <f t="shared" ca="1" si="16"/>
        <v/>
      </c>
      <c r="M17" s="30" t="str">
        <f t="shared" ca="1" si="10"/>
        <v/>
      </c>
      <c r="N17" s="75" t="str">
        <f t="shared" ca="1" si="0"/>
        <v/>
      </c>
      <c r="O17" s="76" t="str">
        <f t="shared" ca="1" si="11"/>
        <v/>
      </c>
      <c r="P17" s="77" t="str">
        <f t="shared" ca="1" si="12"/>
        <v/>
      </c>
      <c r="Q17" s="77" t="str">
        <f t="shared" ca="1" si="1"/>
        <v/>
      </c>
      <c r="R17" s="71" t="str">
        <f t="shared" ca="1" si="13"/>
        <v/>
      </c>
      <c r="S17" s="71" t="str">
        <f t="shared" ca="1" si="14"/>
        <v/>
      </c>
      <c r="T17" s="71" t="str">
        <f t="shared" ca="1" si="7"/>
        <v/>
      </c>
      <c r="U17" s="71" t="str">
        <f t="shared" ca="1" si="8"/>
        <v/>
      </c>
      <c r="V17" s="71" t="str">
        <f t="shared" ca="1" si="9"/>
        <v/>
      </c>
      <c r="W17" s="72" t="str">
        <f ca="1">IF(A17="","",SUM(R$13:R17)/COUNT(A$13:A17))</f>
        <v/>
      </c>
      <c r="X17" s="72" t="str">
        <f ca="1">IF(A17="","",SUM(S$13:S17)/COUNT(D$13:D17))</f>
        <v/>
      </c>
      <c r="Y17" s="72" t="str">
        <f ca="1">IF(A17="","",SUM(T$13:T17)/COUNT(F$13:F17))</f>
        <v/>
      </c>
      <c r="Z17" s="72" t="str">
        <f ca="1">IF(A17="","",SUM(U$13:U17)/COUNT(H$13:H17))</f>
        <v/>
      </c>
      <c r="AA17" s="72" t="str">
        <f ca="1">IF(A17="","",SUM(V$13:V17)/COUNT(J$13:J17))</f>
        <v/>
      </c>
      <c r="AB17" s="77" t="str">
        <f t="shared" ca="1" si="17"/>
        <v/>
      </c>
    </row>
    <row r="18" spans="1:28" ht="15">
      <c r="A18" s="73" t="str">
        <f t="shared" ca="1" si="15"/>
        <v/>
      </c>
      <c r="B18" s="74"/>
      <c r="C18" s="75" t="str">
        <f t="shared" ca="1" si="2"/>
        <v/>
      </c>
      <c r="D18" s="74"/>
      <c r="E18" s="75" t="str">
        <f t="shared" ca="1" si="3"/>
        <v/>
      </c>
      <c r="F18" s="74"/>
      <c r="G18" s="75" t="str">
        <f t="shared" ca="1" si="4"/>
        <v/>
      </c>
      <c r="H18" s="74"/>
      <c r="I18" s="75" t="str">
        <f t="shared" ca="1" si="5"/>
        <v/>
      </c>
      <c r="J18" s="74"/>
      <c r="K18" s="75" t="str">
        <f t="shared" ca="1" si="6"/>
        <v/>
      </c>
      <c r="L18" s="30" t="str">
        <f t="shared" ca="1" si="16"/>
        <v/>
      </c>
      <c r="M18" s="30" t="str">
        <f t="shared" ca="1" si="10"/>
        <v/>
      </c>
      <c r="N18" s="75" t="str">
        <f t="shared" ca="1" si="0"/>
        <v/>
      </c>
      <c r="O18" s="76" t="str">
        <f t="shared" ca="1" si="11"/>
        <v/>
      </c>
      <c r="P18" s="77" t="str">
        <f t="shared" ca="1" si="12"/>
        <v/>
      </c>
      <c r="Q18" s="77" t="str">
        <f t="shared" ca="1" si="1"/>
        <v/>
      </c>
      <c r="R18" s="71" t="str">
        <f t="shared" ca="1" si="13"/>
        <v/>
      </c>
      <c r="S18" s="71" t="str">
        <f t="shared" ca="1" si="14"/>
        <v/>
      </c>
      <c r="T18" s="71" t="str">
        <f t="shared" ca="1" si="7"/>
        <v/>
      </c>
      <c r="U18" s="71" t="str">
        <f t="shared" ca="1" si="8"/>
        <v/>
      </c>
      <c r="V18" s="71" t="str">
        <f t="shared" ca="1" si="9"/>
        <v/>
      </c>
      <c r="W18" s="72" t="str">
        <f ca="1">IF(A18="","",SUM(R$13:R18)/COUNT(A$13:A18))</f>
        <v/>
      </c>
      <c r="X18" s="72" t="str">
        <f ca="1">IF(A18="","",SUM(S$13:S18)/COUNT(D$13:D18))</f>
        <v/>
      </c>
      <c r="Y18" s="72" t="str">
        <f ca="1">IF(A18="","",SUM(T$13:T18)/COUNT(F$13:F18))</f>
        <v/>
      </c>
      <c r="Z18" s="72" t="str">
        <f ca="1">IF(A18="","",SUM(U$13:U18)/COUNT(H$13:H18))</f>
        <v/>
      </c>
      <c r="AA18" s="72" t="str">
        <f ca="1">IF(A18="","",SUM(V$13:V18)/COUNT(J$13:J18))</f>
        <v/>
      </c>
      <c r="AB18" s="77" t="str">
        <f t="shared" ca="1" si="17"/>
        <v/>
      </c>
    </row>
    <row r="19" spans="1:28" ht="15">
      <c r="A19" s="73" t="str">
        <f t="shared" ca="1" si="15"/>
        <v/>
      </c>
      <c r="B19" s="74"/>
      <c r="C19" s="75" t="str">
        <f t="shared" ca="1" si="2"/>
        <v/>
      </c>
      <c r="D19" s="74"/>
      <c r="E19" s="75" t="str">
        <f t="shared" ca="1" si="3"/>
        <v/>
      </c>
      <c r="F19" s="74"/>
      <c r="G19" s="75" t="str">
        <f t="shared" ca="1" si="4"/>
        <v/>
      </c>
      <c r="H19" s="74"/>
      <c r="I19" s="75" t="str">
        <f t="shared" ca="1" si="5"/>
        <v/>
      </c>
      <c r="J19" s="74"/>
      <c r="K19" s="75" t="str">
        <f t="shared" ca="1" si="6"/>
        <v/>
      </c>
      <c r="L19" s="30" t="str">
        <f t="shared" ca="1" si="16"/>
        <v/>
      </c>
      <c r="M19" s="30" t="str">
        <f t="shared" ca="1" si="10"/>
        <v/>
      </c>
      <c r="N19" s="75" t="str">
        <f t="shared" ca="1" si="0"/>
        <v/>
      </c>
      <c r="O19" s="76" t="str">
        <f t="shared" ca="1" si="11"/>
        <v/>
      </c>
      <c r="P19" s="77" t="str">
        <f t="shared" ca="1" si="12"/>
        <v/>
      </c>
      <c r="Q19" s="77" t="str">
        <f t="shared" ca="1" si="1"/>
        <v/>
      </c>
      <c r="R19" s="71" t="str">
        <f t="shared" ca="1" si="13"/>
        <v/>
      </c>
      <c r="S19" s="71" t="str">
        <f t="shared" ca="1" si="14"/>
        <v/>
      </c>
      <c r="T19" s="71" t="str">
        <f t="shared" ca="1" si="7"/>
        <v/>
      </c>
      <c r="U19" s="71" t="str">
        <f t="shared" ca="1" si="8"/>
        <v/>
      </c>
      <c r="V19" s="71" t="str">
        <f t="shared" ca="1" si="9"/>
        <v/>
      </c>
      <c r="W19" s="72" t="str">
        <f ca="1">IF(A19="","",SUM(R$13:R19)/COUNT(A$13:A19))</f>
        <v/>
      </c>
      <c r="X19" s="72" t="str">
        <f ca="1">IF(A19="","",SUM(S$13:S19)/COUNT(D$13:D19))</f>
        <v/>
      </c>
      <c r="Y19" s="72" t="str">
        <f ca="1">IF(A19="","",SUM(T$13:T19)/COUNT(F$13:F19))</f>
        <v/>
      </c>
      <c r="Z19" s="72" t="str">
        <f ca="1">IF(A19="","",SUM(U$13:U19)/COUNT(H$13:H19))</f>
        <v/>
      </c>
      <c r="AA19" s="72" t="str">
        <f ca="1">IF(A19="","",SUM(V$13:V19)/COUNT(J$13:J19))</f>
        <v/>
      </c>
      <c r="AB19" s="77" t="str">
        <f t="shared" ca="1" si="17"/>
        <v/>
      </c>
    </row>
    <row r="20" spans="1:28" ht="15">
      <c r="A20" s="73" t="str">
        <f t="shared" ca="1" si="15"/>
        <v/>
      </c>
      <c r="B20" s="74"/>
      <c r="C20" s="75" t="str">
        <f t="shared" ca="1" si="2"/>
        <v/>
      </c>
      <c r="D20" s="74"/>
      <c r="E20" s="75" t="str">
        <f t="shared" ca="1" si="3"/>
        <v/>
      </c>
      <c r="F20" s="74"/>
      <c r="G20" s="75" t="str">
        <f t="shared" ca="1" si="4"/>
        <v/>
      </c>
      <c r="H20" s="74"/>
      <c r="I20" s="75" t="str">
        <f t="shared" ca="1" si="5"/>
        <v/>
      </c>
      <c r="J20" s="74"/>
      <c r="K20" s="75" t="str">
        <f t="shared" ca="1" si="6"/>
        <v/>
      </c>
      <c r="L20" s="30" t="str">
        <f t="shared" ca="1" si="16"/>
        <v/>
      </c>
      <c r="M20" s="30" t="str">
        <f t="shared" ca="1" si="10"/>
        <v/>
      </c>
      <c r="N20" s="75" t="str">
        <f t="shared" ca="1" si="0"/>
        <v/>
      </c>
      <c r="O20" s="76" t="str">
        <f t="shared" ca="1" si="11"/>
        <v/>
      </c>
      <c r="P20" s="77" t="str">
        <f t="shared" ca="1" si="12"/>
        <v/>
      </c>
      <c r="Q20" s="77" t="str">
        <f t="shared" ca="1" si="1"/>
        <v/>
      </c>
      <c r="R20" s="71" t="str">
        <f t="shared" ca="1" si="13"/>
        <v/>
      </c>
      <c r="S20" s="71" t="str">
        <f t="shared" ca="1" si="14"/>
        <v/>
      </c>
      <c r="T20" s="71" t="str">
        <f t="shared" ca="1" si="7"/>
        <v/>
      </c>
      <c r="U20" s="71" t="str">
        <f t="shared" ca="1" si="8"/>
        <v/>
      </c>
      <c r="V20" s="71" t="str">
        <f t="shared" ca="1" si="9"/>
        <v/>
      </c>
      <c r="W20" s="72" t="str">
        <f ca="1">IF(A20="","",SUM(R$13:R20)/COUNT(A$13:A20))</f>
        <v/>
      </c>
      <c r="X20" s="72" t="str">
        <f ca="1">IF(A20="","",SUM(S$13:S20)/COUNT(D$13:D20))</f>
        <v/>
      </c>
      <c r="Y20" s="72" t="str">
        <f ca="1">IF(A20="","",SUM(T$13:T20)/COUNT(F$13:F20))</f>
        <v/>
      </c>
      <c r="Z20" s="72" t="str">
        <f ca="1">IF(A20="","",SUM(U$13:U20)/COUNT(H$13:H20))</f>
        <v/>
      </c>
      <c r="AA20" s="72" t="str">
        <f ca="1">IF(A20="","",SUM(V$13:V20)/COUNT(J$13:J20))</f>
        <v/>
      </c>
      <c r="AB20" s="77" t="str">
        <f t="shared" ca="1" si="17"/>
        <v/>
      </c>
    </row>
    <row r="21" spans="1:28" ht="15">
      <c r="A21" s="73" t="str">
        <f t="shared" ca="1" si="15"/>
        <v/>
      </c>
      <c r="B21" s="74"/>
      <c r="C21" s="75" t="str">
        <f t="shared" ca="1" si="2"/>
        <v/>
      </c>
      <c r="D21" s="74"/>
      <c r="E21" s="75" t="str">
        <f t="shared" ca="1" si="3"/>
        <v/>
      </c>
      <c r="F21" s="74"/>
      <c r="G21" s="75" t="str">
        <f t="shared" ca="1" si="4"/>
        <v/>
      </c>
      <c r="H21" s="74"/>
      <c r="I21" s="75" t="str">
        <f t="shared" ca="1" si="5"/>
        <v/>
      </c>
      <c r="J21" s="74"/>
      <c r="K21" s="75" t="str">
        <f t="shared" ca="1" si="6"/>
        <v/>
      </c>
      <c r="L21" s="30" t="str">
        <f t="shared" ca="1" si="16"/>
        <v/>
      </c>
      <c r="M21" s="30" t="str">
        <f t="shared" ca="1" si="10"/>
        <v/>
      </c>
      <c r="N21" s="75" t="str">
        <f t="shared" ca="1" si="0"/>
        <v/>
      </c>
      <c r="O21" s="76" t="str">
        <f t="shared" ca="1" si="11"/>
        <v/>
      </c>
      <c r="P21" s="77" t="str">
        <f t="shared" ca="1" si="12"/>
        <v/>
      </c>
      <c r="Q21" s="77" t="str">
        <f t="shared" ca="1" si="1"/>
        <v/>
      </c>
      <c r="R21" s="71" t="str">
        <f t="shared" ca="1" si="13"/>
        <v/>
      </c>
      <c r="S21" s="71" t="str">
        <f t="shared" ca="1" si="14"/>
        <v/>
      </c>
      <c r="T21" s="71" t="str">
        <f t="shared" ca="1" si="7"/>
        <v/>
      </c>
      <c r="U21" s="71" t="str">
        <f t="shared" ca="1" si="8"/>
        <v/>
      </c>
      <c r="V21" s="71" t="str">
        <f t="shared" ca="1" si="9"/>
        <v/>
      </c>
      <c r="W21" s="72" t="str">
        <f ca="1">IF(A21="","",SUM(R$13:R21)/COUNT(A$13:A21))</f>
        <v/>
      </c>
      <c r="X21" s="72" t="str">
        <f ca="1">IF(A21="","",SUM(S$13:S21)/COUNT(D$13:D21))</f>
        <v/>
      </c>
      <c r="Y21" s="72" t="str">
        <f ca="1">IF(A21="","",SUM(T$13:T21)/COUNT(F$13:F21))</f>
        <v/>
      </c>
      <c r="Z21" s="72" t="str">
        <f ca="1">IF(A21="","",SUM(U$13:U21)/COUNT(H$13:H21))</f>
        <v/>
      </c>
      <c r="AA21" s="72" t="str">
        <f ca="1">IF(A21="","",SUM(V$13:V21)/COUNT(J$13:J21))</f>
        <v/>
      </c>
      <c r="AB21" s="77" t="str">
        <f t="shared" ca="1" si="17"/>
        <v/>
      </c>
    </row>
    <row r="22" spans="1:28" ht="15">
      <c r="A22" s="73" t="str">
        <f t="shared" ca="1" si="15"/>
        <v/>
      </c>
      <c r="B22" s="74"/>
      <c r="C22" s="75" t="str">
        <f t="shared" ca="1" si="2"/>
        <v/>
      </c>
      <c r="D22" s="74"/>
      <c r="E22" s="75" t="str">
        <f t="shared" ca="1" si="3"/>
        <v/>
      </c>
      <c r="F22" s="74"/>
      <c r="G22" s="75" t="str">
        <f t="shared" ca="1" si="4"/>
        <v/>
      </c>
      <c r="H22" s="74"/>
      <c r="I22" s="75" t="str">
        <f t="shared" ca="1" si="5"/>
        <v/>
      </c>
      <c r="J22" s="74"/>
      <c r="K22" s="75" t="str">
        <f t="shared" ca="1" si="6"/>
        <v/>
      </c>
      <c r="L22" s="30" t="str">
        <f t="shared" ca="1" si="16"/>
        <v/>
      </c>
      <c r="M22" s="30" t="str">
        <f t="shared" ca="1" si="10"/>
        <v/>
      </c>
      <c r="N22" s="75" t="str">
        <f t="shared" ca="1" si="0"/>
        <v/>
      </c>
      <c r="O22" s="76" t="str">
        <f t="shared" ca="1" si="11"/>
        <v/>
      </c>
      <c r="P22" s="77" t="str">
        <f t="shared" ca="1" si="12"/>
        <v/>
      </c>
      <c r="Q22" s="77" t="str">
        <f t="shared" ca="1" si="1"/>
        <v/>
      </c>
      <c r="R22" s="71" t="str">
        <f t="shared" ca="1" si="13"/>
        <v/>
      </c>
      <c r="S22" s="71" t="str">
        <f t="shared" ca="1" si="14"/>
        <v/>
      </c>
      <c r="T22" s="71" t="str">
        <f t="shared" ca="1" si="7"/>
        <v/>
      </c>
      <c r="U22" s="71" t="str">
        <f t="shared" ca="1" si="8"/>
        <v/>
      </c>
      <c r="V22" s="71" t="str">
        <f t="shared" ca="1" si="9"/>
        <v/>
      </c>
      <c r="W22" s="72" t="str">
        <f ca="1">IF(A22="","",SUM(R$13:R22)/COUNT(A$13:A22))</f>
        <v/>
      </c>
      <c r="X22" s="72" t="str">
        <f ca="1">IF(A22="","",SUM(S$13:S22)/COUNT(D$13:D22))</f>
        <v/>
      </c>
      <c r="Y22" s="72" t="str">
        <f ca="1">IF(A22="","",SUM(T$13:T22)/COUNT(F$13:F22))</f>
        <v/>
      </c>
      <c r="Z22" s="72" t="str">
        <f ca="1">IF(A22="","",SUM(U$13:U22)/COUNT(H$13:H22))</f>
        <v/>
      </c>
      <c r="AA22" s="72" t="str">
        <f ca="1">IF(A22="","",SUM(V$13:V22)/COUNT(J$13:J22))</f>
        <v/>
      </c>
      <c r="AB22" s="77" t="str">
        <f t="shared" ca="1" si="17"/>
        <v/>
      </c>
    </row>
    <row r="23" spans="1:28" ht="15">
      <c r="A23" s="73" t="str">
        <f t="shared" ca="1" si="15"/>
        <v/>
      </c>
      <c r="B23" s="74"/>
      <c r="C23" s="75" t="str">
        <f t="shared" ca="1" si="2"/>
        <v/>
      </c>
      <c r="D23" s="74"/>
      <c r="E23" s="75" t="str">
        <f t="shared" ca="1" si="3"/>
        <v/>
      </c>
      <c r="F23" s="74"/>
      <c r="G23" s="75" t="str">
        <f t="shared" ca="1" si="4"/>
        <v/>
      </c>
      <c r="H23" s="74"/>
      <c r="I23" s="75" t="str">
        <f t="shared" ca="1" si="5"/>
        <v/>
      </c>
      <c r="J23" s="74"/>
      <c r="K23" s="75" t="str">
        <f t="shared" ca="1" si="6"/>
        <v/>
      </c>
      <c r="L23" s="30" t="str">
        <f t="shared" ca="1" si="16"/>
        <v/>
      </c>
      <c r="M23" s="30" t="str">
        <f t="shared" ca="1" si="10"/>
        <v/>
      </c>
      <c r="N23" s="75" t="str">
        <f t="shared" ca="1" si="0"/>
        <v/>
      </c>
      <c r="O23" s="76" t="str">
        <f t="shared" ca="1" si="11"/>
        <v/>
      </c>
      <c r="P23" s="77" t="str">
        <f t="shared" ca="1" si="12"/>
        <v/>
      </c>
      <c r="Q23" s="77" t="str">
        <f t="shared" ca="1" si="1"/>
        <v/>
      </c>
      <c r="R23" s="71" t="str">
        <f t="shared" ca="1" si="13"/>
        <v/>
      </c>
      <c r="S23" s="71" t="str">
        <f t="shared" ca="1" si="14"/>
        <v/>
      </c>
      <c r="T23" s="71" t="str">
        <f t="shared" ca="1" si="7"/>
        <v/>
      </c>
      <c r="U23" s="71" t="str">
        <f t="shared" ca="1" si="8"/>
        <v/>
      </c>
      <c r="V23" s="71" t="str">
        <f t="shared" ca="1" si="9"/>
        <v/>
      </c>
      <c r="W23" s="72" t="str">
        <f ca="1">IF(A23="","",SUM(R$13:R23)/COUNT(A$13:A23))</f>
        <v/>
      </c>
      <c r="X23" s="72" t="str">
        <f ca="1">IF(A23="","",SUM(S$13:S23)/COUNT(D$13:D23))</f>
        <v/>
      </c>
      <c r="Y23" s="72" t="str">
        <f ca="1">IF(A23="","",SUM(T$13:T23)/COUNT(F$13:F23))</f>
        <v/>
      </c>
      <c r="Z23" s="72" t="str">
        <f ca="1">IF(A23="","",SUM(U$13:U23)/COUNT(H$13:H23))</f>
        <v/>
      </c>
      <c r="AA23" s="72" t="str">
        <f ca="1">IF(A23="","",SUM(V$13:V23)/COUNT(J$13:J23))</f>
        <v/>
      </c>
      <c r="AB23" s="77" t="str">
        <f t="shared" ca="1" si="17"/>
        <v/>
      </c>
    </row>
    <row r="24" spans="1:28" ht="15">
      <c r="A24" s="73" t="str">
        <f t="shared" ca="1" si="15"/>
        <v/>
      </c>
      <c r="B24" s="74"/>
      <c r="C24" s="75" t="str">
        <f t="shared" ca="1" si="2"/>
        <v/>
      </c>
      <c r="D24" s="74"/>
      <c r="E24" s="75" t="str">
        <f t="shared" ca="1" si="3"/>
        <v/>
      </c>
      <c r="F24" s="74"/>
      <c r="G24" s="75" t="str">
        <f t="shared" ca="1" si="4"/>
        <v/>
      </c>
      <c r="H24" s="74"/>
      <c r="I24" s="75" t="str">
        <f t="shared" ca="1" si="5"/>
        <v/>
      </c>
      <c r="J24" s="74"/>
      <c r="K24" s="75" t="str">
        <f t="shared" ca="1" si="6"/>
        <v/>
      </c>
      <c r="L24" s="30" t="str">
        <f t="shared" ca="1" si="16"/>
        <v/>
      </c>
      <c r="M24" s="30" t="str">
        <f t="shared" ca="1" si="10"/>
        <v/>
      </c>
      <c r="N24" s="75" t="str">
        <f t="shared" ca="1" si="0"/>
        <v/>
      </c>
      <c r="O24" s="76" t="str">
        <f t="shared" ca="1" si="11"/>
        <v/>
      </c>
      <c r="P24" s="77" t="str">
        <f t="shared" ca="1" si="12"/>
        <v/>
      </c>
      <c r="Q24" s="77" t="str">
        <f t="shared" ca="1" si="1"/>
        <v/>
      </c>
      <c r="R24" s="71" t="str">
        <f t="shared" ca="1" si="13"/>
        <v/>
      </c>
      <c r="S24" s="71" t="str">
        <f t="shared" ca="1" si="14"/>
        <v/>
      </c>
      <c r="T24" s="71" t="str">
        <f t="shared" ca="1" si="7"/>
        <v/>
      </c>
      <c r="U24" s="71" t="str">
        <f t="shared" ca="1" si="8"/>
        <v/>
      </c>
      <c r="V24" s="71" t="str">
        <f t="shared" ca="1" si="9"/>
        <v/>
      </c>
      <c r="W24" s="72" t="str">
        <f ca="1">IF(A24="","",SUM(R$13:R24)/COUNT(A$13:A24))</f>
        <v/>
      </c>
      <c r="X24" s="72" t="str">
        <f ca="1">IF(A24="","",SUM(S$13:S24)/COUNT(D$13:D24))</f>
        <v/>
      </c>
      <c r="Y24" s="72" t="str">
        <f ca="1">IF(A24="","",SUM(T$13:T24)/COUNT(F$13:F24))</f>
        <v/>
      </c>
      <c r="Z24" s="72" t="str">
        <f ca="1">IF(A24="","",SUM(U$13:U24)/COUNT(H$13:H24))</f>
        <v/>
      </c>
      <c r="AA24" s="72" t="str">
        <f ca="1">IF(A24="","",SUM(V$13:V24)/COUNT(J$13:J24))</f>
        <v/>
      </c>
      <c r="AB24" s="77" t="str">
        <f t="shared" ca="1" si="17"/>
        <v/>
      </c>
    </row>
    <row r="25" spans="1:28" ht="15">
      <c r="A25" s="73" t="str">
        <f t="shared" ca="1" si="15"/>
        <v/>
      </c>
      <c r="B25" s="74"/>
      <c r="C25" s="75" t="str">
        <f t="shared" ca="1" si="2"/>
        <v/>
      </c>
      <c r="D25" s="74"/>
      <c r="E25" s="75" t="str">
        <f t="shared" ca="1" si="3"/>
        <v/>
      </c>
      <c r="F25" s="74"/>
      <c r="G25" s="75" t="str">
        <f t="shared" ca="1" si="4"/>
        <v/>
      </c>
      <c r="H25" s="74"/>
      <c r="I25" s="75" t="str">
        <f t="shared" ca="1" si="5"/>
        <v/>
      </c>
      <c r="J25" s="74"/>
      <c r="K25" s="75" t="str">
        <f t="shared" ca="1" si="6"/>
        <v/>
      </c>
      <c r="L25" s="30" t="str">
        <f t="shared" ca="1" si="16"/>
        <v/>
      </c>
      <c r="M25" s="30" t="str">
        <f t="shared" ca="1" si="10"/>
        <v/>
      </c>
      <c r="N25" s="75" t="str">
        <f t="shared" ca="1" si="0"/>
        <v/>
      </c>
      <c r="O25" s="76" t="str">
        <f t="shared" ca="1" si="11"/>
        <v/>
      </c>
      <c r="P25" s="77" t="str">
        <f t="shared" ca="1" si="12"/>
        <v/>
      </c>
      <c r="Q25" s="77" t="str">
        <f t="shared" ca="1" si="1"/>
        <v/>
      </c>
      <c r="R25" s="71" t="str">
        <f t="shared" ca="1" si="13"/>
        <v/>
      </c>
      <c r="S25" s="71" t="str">
        <f t="shared" ca="1" si="14"/>
        <v/>
      </c>
      <c r="T25" s="71" t="str">
        <f t="shared" ca="1" si="7"/>
        <v/>
      </c>
      <c r="U25" s="71" t="str">
        <f t="shared" ca="1" si="8"/>
        <v/>
      </c>
      <c r="V25" s="71" t="str">
        <f t="shared" ca="1" si="9"/>
        <v/>
      </c>
      <c r="W25" s="72" t="str">
        <f ca="1">IF(A25="","",SUM(R$13:R25)/COUNT(A$13:A25))</f>
        <v/>
      </c>
      <c r="X25" s="72" t="str">
        <f ca="1">IF(A25="","",SUM(S$13:S25)/COUNT(D$13:D25))</f>
        <v/>
      </c>
      <c r="Y25" s="72" t="str">
        <f ca="1">IF(A25="","",SUM(T$13:T25)/COUNT(F$13:F25))</f>
        <v/>
      </c>
      <c r="Z25" s="72" t="str">
        <f ca="1">IF(A25="","",SUM(U$13:U25)/COUNT(H$13:H25))</f>
        <v/>
      </c>
      <c r="AA25" s="72" t="str">
        <f ca="1">IF(A25="","",SUM(V$13:V25)/COUNT(J$13:J25))</f>
        <v/>
      </c>
      <c r="AB25" s="77" t="str">
        <f t="shared" ca="1" si="17"/>
        <v/>
      </c>
    </row>
    <row r="26" spans="1:28" ht="15">
      <c r="A26" s="73" t="str">
        <f t="shared" ca="1" si="15"/>
        <v/>
      </c>
      <c r="B26" s="74"/>
      <c r="C26" s="75" t="str">
        <f t="shared" ca="1" si="2"/>
        <v/>
      </c>
      <c r="D26" s="74"/>
      <c r="E26" s="75" t="str">
        <f t="shared" ca="1" si="3"/>
        <v/>
      </c>
      <c r="F26" s="74"/>
      <c r="G26" s="75" t="str">
        <f t="shared" ca="1" si="4"/>
        <v/>
      </c>
      <c r="H26" s="74"/>
      <c r="I26" s="75" t="str">
        <f t="shared" ca="1" si="5"/>
        <v/>
      </c>
      <c r="J26" s="74"/>
      <c r="K26" s="75" t="str">
        <f t="shared" ca="1" si="6"/>
        <v/>
      </c>
      <c r="L26" s="30" t="str">
        <f t="shared" ca="1" si="16"/>
        <v/>
      </c>
      <c r="M26" s="30" t="str">
        <f t="shared" ca="1" si="10"/>
        <v/>
      </c>
      <c r="N26" s="75" t="str">
        <f t="shared" ca="1" si="0"/>
        <v/>
      </c>
      <c r="O26" s="76" t="str">
        <f t="shared" ca="1" si="11"/>
        <v/>
      </c>
      <c r="P26" s="77" t="str">
        <f t="shared" ca="1" si="12"/>
        <v/>
      </c>
      <c r="Q26" s="77" t="str">
        <f t="shared" ca="1" si="1"/>
        <v/>
      </c>
      <c r="R26" s="71" t="str">
        <f t="shared" ca="1" si="13"/>
        <v/>
      </c>
      <c r="S26" s="71" t="str">
        <f t="shared" ca="1" si="14"/>
        <v/>
      </c>
      <c r="T26" s="71" t="str">
        <f t="shared" ca="1" si="7"/>
        <v/>
      </c>
      <c r="U26" s="71" t="str">
        <f t="shared" ca="1" si="8"/>
        <v/>
      </c>
      <c r="V26" s="71" t="str">
        <f t="shared" ca="1" si="9"/>
        <v/>
      </c>
      <c r="W26" s="72" t="str">
        <f ca="1">IF(A26="","",SUM(R$13:R26)/COUNT(A$13:A26))</f>
        <v/>
      </c>
      <c r="X26" s="72" t="str">
        <f ca="1">IF(A26="","",SUM(S$13:S26)/COUNT(D$13:D26))</f>
        <v/>
      </c>
      <c r="Y26" s="72" t="str">
        <f ca="1">IF(A26="","",SUM(T$13:T26)/COUNT(F$13:F26))</f>
        <v/>
      </c>
      <c r="Z26" s="72" t="str">
        <f ca="1">IF(A26="","",SUM(U$13:U26)/COUNT(H$13:H26))</f>
        <v/>
      </c>
      <c r="AA26" s="72" t="str">
        <f ca="1">IF(A26="","",SUM(V$13:V26)/COUNT(J$13:J26))</f>
        <v/>
      </c>
      <c r="AB26" s="77" t="str">
        <f t="shared" ca="1" si="17"/>
        <v/>
      </c>
    </row>
    <row r="27" spans="1:28" ht="15">
      <c r="A27" s="73" t="str">
        <f t="shared" ca="1" si="15"/>
        <v/>
      </c>
      <c r="B27" s="74"/>
      <c r="C27" s="75" t="str">
        <f t="shared" ca="1" si="2"/>
        <v/>
      </c>
      <c r="D27" s="74"/>
      <c r="E27" s="75" t="str">
        <f t="shared" ca="1" si="3"/>
        <v/>
      </c>
      <c r="F27" s="74"/>
      <c r="G27" s="75" t="str">
        <f t="shared" ca="1" si="4"/>
        <v/>
      </c>
      <c r="H27" s="74"/>
      <c r="I27" s="75" t="str">
        <f t="shared" ca="1" si="5"/>
        <v/>
      </c>
      <c r="J27" s="74"/>
      <c r="K27" s="75" t="str">
        <f t="shared" ca="1" si="6"/>
        <v/>
      </c>
      <c r="L27" s="30" t="str">
        <f t="shared" ca="1" si="16"/>
        <v/>
      </c>
      <c r="M27" s="30" t="str">
        <f t="shared" ca="1" si="10"/>
        <v/>
      </c>
      <c r="N27" s="75" t="str">
        <f t="shared" ca="1" si="0"/>
        <v/>
      </c>
      <c r="O27" s="76" t="str">
        <f t="shared" ca="1" si="11"/>
        <v/>
      </c>
      <c r="P27" s="77" t="str">
        <f t="shared" ca="1" si="12"/>
        <v/>
      </c>
      <c r="Q27" s="77" t="str">
        <f t="shared" ca="1" si="1"/>
        <v/>
      </c>
      <c r="R27" s="71" t="str">
        <f t="shared" ca="1" si="13"/>
        <v/>
      </c>
      <c r="S27" s="71" t="str">
        <f t="shared" ca="1" si="14"/>
        <v/>
      </c>
      <c r="T27" s="71" t="str">
        <f t="shared" ca="1" si="7"/>
        <v/>
      </c>
      <c r="U27" s="71" t="str">
        <f t="shared" ca="1" si="8"/>
        <v/>
      </c>
      <c r="V27" s="71" t="str">
        <f t="shared" ca="1" si="9"/>
        <v/>
      </c>
      <c r="W27" s="72" t="str">
        <f ca="1">IF(A27="","",SUM(R$13:R27)/COUNT(A$13:A27))</f>
        <v/>
      </c>
      <c r="X27" s="72" t="str">
        <f ca="1">IF(A27="","",SUM(S$13:S27)/COUNT(D$13:D27))</f>
        <v/>
      </c>
      <c r="Y27" s="72" t="str">
        <f ca="1">IF(A27="","",SUM(T$13:T27)/COUNT(F$13:F27))</f>
        <v/>
      </c>
      <c r="Z27" s="72" t="str">
        <f ca="1">IF(A27="","",SUM(U$13:U27)/COUNT(H$13:H27))</f>
        <v/>
      </c>
      <c r="AA27" s="72" t="str">
        <f ca="1">IF(A27="","",SUM(V$13:V27)/COUNT(J$13:J27))</f>
        <v/>
      </c>
      <c r="AB27" s="77" t="str">
        <f t="shared" ca="1" si="17"/>
        <v/>
      </c>
    </row>
    <row r="28" spans="1:28" ht="15">
      <c r="A28" s="73" t="str">
        <f t="shared" ca="1" si="15"/>
        <v/>
      </c>
      <c r="B28" s="74"/>
      <c r="C28" s="75" t="str">
        <f t="shared" ca="1" si="2"/>
        <v/>
      </c>
      <c r="D28" s="74"/>
      <c r="E28" s="75" t="str">
        <f t="shared" ca="1" si="3"/>
        <v/>
      </c>
      <c r="F28" s="74"/>
      <c r="G28" s="75" t="str">
        <f t="shared" ca="1" si="4"/>
        <v/>
      </c>
      <c r="H28" s="74"/>
      <c r="I28" s="75" t="str">
        <f t="shared" ca="1" si="5"/>
        <v/>
      </c>
      <c r="J28" s="74"/>
      <c r="K28" s="75" t="str">
        <f t="shared" ca="1" si="6"/>
        <v/>
      </c>
      <c r="L28" s="30" t="str">
        <f t="shared" ca="1" si="16"/>
        <v/>
      </c>
      <c r="M28" s="30" t="str">
        <f t="shared" ca="1" si="10"/>
        <v/>
      </c>
      <c r="N28" s="75" t="str">
        <f t="shared" ca="1" si="0"/>
        <v/>
      </c>
      <c r="O28" s="76" t="str">
        <f t="shared" ca="1" si="11"/>
        <v/>
      </c>
      <c r="P28" s="77" t="str">
        <f t="shared" ca="1" si="12"/>
        <v/>
      </c>
      <c r="Q28" s="77" t="str">
        <f t="shared" ca="1" si="1"/>
        <v/>
      </c>
      <c r="R28" s="71" t="str">
        <f t="shared" ca="1" si="13"/>
        <v/>
      </c>
      <c r="S28" s="71" t="str">
        <f t="shared" ca="1" si="14"/>
        <v/>
      </c>
      <c r="T28" s="71" t="str">
        <f t="shared" ca="1" si="7"/>
        <v/>
      </c>
      <c r="U28" s="71" t="str">
        <f t="shared" ca="1" si="8"/>
        <v/>
      </c>
      <c r="V28" s="71" t="str">
        <f t="shared" ca="1" si="9"/>
        <v/>
      </c>
      <c r="W28" s="72" t="str">
        <f ca="1">IF(A28="","",SUM(R$13:R28)/COUNT(A$13:A28))</f>
        <v/>
      </c>
      <c r="X28" s="72" t="str">
        <f ca="1">IF(A28="","",SUM(S$13:S28)/COUNT(D$13:D28))</f>
        <v/>
      </c>
      <c r="Y28" s="72" t="str">
        <f ca="1">IF(A28="","",SUM(T$13:T28)/COUNT(F$13:F28))</f>
        <v/>
      </c>
      <c r="Z28" s="72" t="str">
        <f ca="1">IF(A28="","",SUM(U$13:U28)/COUNT(H$13:H28))</f>
        <v/>
      </c>
      <c r="AA28" s="72" t="str">
        <f ca="1">IF(A28="","",SUM(V$13:V28)/COUNT(J$13:J28))</f>
        <v/>
      </c>
      <c r="AB28" s="77" t="str">
        <f t="shared" ca="1" si="17"/>
        <v/>
      </c>
    </row>
    <row r="29" spans="1:28" ht="15">
      <c r="A29" s="73" t="str">
        <f t="shared" ca="1" si="15"/>
        <v/>
      </c>
      <c r="B29" s="74"/>
      <c r="C29" s="75" t="str">
        <f t="shared" ca="1" si="2"/>
        <v/>
      </c>
      <c r="D29" s="74"/>
      <c r="E29" s="75" t="str">
        <f t="shared" ca="1" si="3"/>
        <v/>
      </c>
      <c r="F29" s="74"/>
      <c r="G29" s="75" t="str">
        <f t="shared" ca="1" si="4"/>
        <v/>
      </c>
      <c r="H29" s="74"/>
      <c r="I29" s="75" t="str">
        <f t="shared" ca="1" si="5"/>
        <v/>
      </c>
      <c r="J29" s="74"/>
      <c r="K29" s="75" t="str">
        <f t="shared" ca="1" si="6"/>
        <v/>
      </c>
      <c r="L29" s="30" t="str">
        <f t="shared" ca="1" si="16"/>
        <v/>
      </c>
      <c r="M29" s="30" t="str">
        <f t="shared" ca="1" si="10"/>
        <v/>
      </c>
      <c r="N29" s="75" t="str">
        <f t="shared" ca="1" si="0"/>
        <v/>
      </c>
      <c r="O29" s="76" t="str">
        <f t="shared" ca="1" si="11"/>
        <v/>
      </c>
      <c r="P29" s="77" t="str">
        <f t="shared" ca="1" si="12"/>
        <v/>
      </c>
      <c r="Q29" s="77" t="str">
        <f t="shared" ca="1" si="1"/>
        <v/>
      </c>
      <c r="R29" s="71" t="str">
        <f t="shared" ca="1" si="13"/>
        <v/>
      </c>
      <c r="S29" s="71" t="str">
        <f t="shared" ca="1" si="14"/>
        <v/>
      </c>
      <c r="T29" s="71" t="str">
        <f t="shared" ca="1" si="7"/>
        <v/>
      </c>
      <c r="U29" s="71" t="str">
        <f t="shared" ca="1" si="8"/>
        <v/>
      </c>
      <c r="V29" s="71" t="str">
        <f t="shared" ca="1" si="9"/>
        <v/>
      </c>
      <c r="W29" s="72" t="str">
        <f ca="1">IF(A29="","",SUM(R$13:R29)/COUNT(A$13:A29))</f>
        <v/>
      </c>
      <c r="X29" s="72" t="str">
        <f ca="1">IF(A29="","",SUM(S$13:S29)/COUNT(D$13:D29))</f>
        <v/>
      </c>
      <c r="Y29" s="72" t="str">
        <f ca="1">IF(A29="","",SUM(T$13:T29)/COUNT(F$13:F29))</f>
        <v/>
      </c>
      <c r="Z29" s="72" t="str">
        <f ca="1">IF(A29="","",SUM(U$13:U29)/COUNT(H$13:H29))</f>
        <v/>
      </c>
      <c r="AA29" s="72" t="str">
        <f ca="1">IF(A29="","",SUM(V$13:V29)/COUNT(J$13:J29))</f>
        <v/>
      </c>
      <c r="AB29" s="77" t="str">
        <f t="shared" ca="1" si="17"/>
        <v/>
      </c>
    </row>
    <row r="30" spans="1:28" ht="15">
      <c r="A30" s="73" t="str">
        <f t="shared" ca="1" si="15"/>
        <v/>
      </c>
      <c r="B30" s="74"/>
      <c r="C30" s="75" t="str">
        <f t="shared" ca="1" si="2"/>
        <v/>
      </c>
      <c r="D30" s="74"/>
      <c r="E30" s="75" t="str">
        <f t="shared" ca="1" si="3"/>
        <v/>
      </c>
      <c r="F30" s="74"/>
      <c r="G30" s="75" t="str">
        <f t="shared" ca="1" si="4"/>
        <v/>
      </c>
      <c r="H30" s="74"/>
      <c r="I30" s="75" t="str">
        <f t="shared" ca="1" si="5"/>
        <v/>
      </c>
      <c r="J30" s="74"/>
      <c r="K30" s="75" t="str">
        <f t="shared" ca="1" si="6"/>
        <v/>
      </c>
      <c r="L30" s="30" t="str">
        <f t="shared" ca="1" si="16"/>
        <v/>
      </c>
      <c r="M30" s="30" t="str">
        <f t="shared" ca="1" si="10"/>
        <v/>
      </c>
      <c r="N30" s="75" t="str">
        <f t="shared" ca="1" si="0"/>
        <v/>
      </c>
      <c r="O30" s="76" t="str">
        <f t="shared" ca="1" si="11"/>
        <v/>
      </c>
      <c r="P30" s="77" t="str">
        <f t="shared" ca="1" si="12"/>
        <v/>
      </c>
      <c r="Q30" s="77" t="str">
        <f t="shared" ca="1" si="1"/>
        <v/>
      </c>
      <c r="R30" s="71" t="str">
        <f t="shared" ca="1" si="13"/>
        <v/>
      </c>
      <c r="S30" s="71" t="str">
        <f t="shared" ca="1" si="14"/>
        <v/>
      </c>
      <c r="T30" s="71" t="str">
        <f t="shared" ca="1" si="7"/>
        <v/>
      </c>
      <c r="U30" s="71" t="str">
        <f t="shared" ca="1" si="8"/>
        <v/>
      </c>
      <c r="V30" s="71" t="str">
        <f t="shared" ca="1" si="9"/>
        <v/>
      </c>
      <c r="W30" s="72" t="str">
        <f ca="1">IF(A30="","",SUM(R$13:R30)/COUNT(A$13:A30))</f>
        <v/>
      </c>
      <c r="X30" s="72" t="str">
        <f ca="1">IF(A30="","",SUM(S$13:S30)/COUNT(D$13:D30))</f>
        <v/>
      </c>
      <c r="Y30" s="72" t="str">
        <f ca="1">IF(A30="","",SUM(T$13:T30)/COUNT(F$13:F30))</f>
        <v/>
      </c>
      <c r="Z30" s="72" t="str">
        <f ca="1">IF(A30="","",SUM(U$13:U30)/COUNT(H$13:H30))</f>
        <v/>
      </c>
      <c r="AA30" s="72" t="str">
        <f ca="1">IF(A30="","",SUM(V$13:V30)/COUNT(J$13:J30))</f>
        <v/>
      </c>
      <c r="AB30" s="77" t="str">
        <f t="shared" ca="1" si="17"/>
        <v/>
      </c>
    </row>
    <row r="31" spans="1:28" ht="15">
      <c r="A31" s="73" t="str">
        <f t="shared" ca="1" si="15"/>
        <v/>
      </c>
      <c r="B31" s="74"/>
      <c r="C31" s="75" t="str">
        <f t="shared" ca="1" si="2"/>
        <v/>
      </c>
      <c r="D31" s="74"/>
      <c r="E31" s="75" t="str">
        <f t="shared" ca="1" si="3"/>
        <v/>
      </c>
      <c r="F31" s="74"/>
      <c r="G31" s="75" t="str">
        <f t="shared" ca="1" si="4"/>
        <v/>
      </c>
      <c r="H31" s="74"/>
      <c r="I31" s="75" t="str">
        <f t="shared" ca="1" si="5"/>
        <v/>
      </c>
      <c r="J31" s="74"/>
      <c r="K31" s="75" t="str">
        <f t="shared" ca="1" si="6"/>
        <v/>
      </c>
      <c r="L31" s="30" t="str">
        <f t="shared" ca="1" si="16"/>
        <v/>
      </c>
      <c r="M31" s="30" t="str">
        <f t="shared" ca="1" si="10"/>
        <v/>
      </c>
      <c r="N31" s="75" t="str">
        <f t="shared" ca="1" si="0"/>
        <v/>
      </c>
      <c r="O31" s="76" t="str">
        <f t="shared" ca="1" si="11"/>
        <v/>
      </c>
      <c r="P31" s="77" t="str">
        <f t="shared" ca="1" si="12"/>
        <v/>
      </c>
      <c r="Q31" s="77" t="str">
        <f t="shared" ca="1" si="1"/>
        <v/>
      </c>
      <c r="R31" s="71" t="str">
        <f t="shared" ca="1" si="13"/>
        <v/>
      </c>
      <c r="S31" s="71" t="str">
        <f t="shared" ca="1" si="14"/>
        <v/>
      </c>
      <c r="T31" s="71" t="str">
        <f t="shared" ca="1" si="7"/>
        <v/>
      </c>
      <c r="U31" s="71" t="str">
        <f t="shared" ca="1" si="8"/>
        <v/>
      </c>
      <c r="V31" s="71" t="str">
        <f t="shared" ca="1" si="9"/>
        <v/>
      </c>
      <c r="W31" s="72" t="str">
        <f ca="1">IF(A31="","",SUM(R$13:R31)/COUNT(A$13:A31))</f>
        <v/>
      </c>
      <c r="X31" s="72" t="str">
        <f ca="1">IF(A31="","",SUM(S$13:S31)/COUNT(D$13:D31))</f>
        <v/>
      </c>
      <c r="Y31" s="72" t="str">
        <f ca="1">IF(A31="","",SUM(T$13:T31)/COUNT(F$13:F31))</f>
        <v/>
      </c>
      <c r="Z31" s="72" t="str">
        <f ca="1">IF(A31="","",SUM(U$13:U31)/COUNT(H$13:H31))</f>
        <v/>
      </c>
      <c r="AA31" s="72" t="str">
        <f ca="1">IF(A31="","",SUM(V$13:V31)/COUNT(J$13:J31))</f>
        <v/>
      </c>
      <c r="AB31" s="77" t="str">
        <f t="shared" ca="1" si="17"/>
        <v/>
      </c>
    </row>
    <row r="32" spans="1:28" ht="15">
      <c r="A32" s="73" t="str">
        <f t="shared" ca="1" si="15"/>
        <v/>
      </c>
      <c r="B32" s="74"/>
      <c r="C32" s="75" t="str">
        <f t="shared" ca="1" si="2"/>
        <v/>
      </c>
      <c r="D32" s="74"/>
      <c r="E32" s="75" t="str">
        <f t="shared" ca="1" si="3"/>
        <v/>
      </c>
      <c r="F32" s="74"/>
      <c r="G32" s="75" t="str">
        <f t="shared" ca="1" si="4"/>
        <v/>
      </c>
      <c r="H32" s="74"/>
      <c r="I32" s="75" t="str">
        <f t="shared" ca="1" si="5"/>
        <v/>
      </c>
      <c r="J32" s="74"/>
      <c r="K32" s="75" t="str">
        <f t="shared" ca="1" si="6"/>
        <v/>
      </c>
      <c r="L32" s="30" t="str">
        <f t="shared" ca="1" si="16"/>
        <v/>
      </c>
      <c r="M32" s="30" t="str">
        <f t="shared" ca="1" si="10"/>
        <v/>
      </c>
      <c r="N32" s="75" t="str">
        <f t="shared" ca="1" si="0"/>
        <v/>
      </c>
      <c r="O32" s="76" t="str">
        <f t="shared" ca="1" si="11"/>
        <v/>
      </c>
      <c r="P32" s="77" t="str">
        <f t="shared" ca="1" si="12"/>
        <v/>
      </c>
      <c r="Q32" s="77" t="str">
        <f t="shared" ca="1" si="1"/>
        <v/>
      </c>
      <c r="R32" s="71" t="str">
        <f t="shared" ca="1" si="13"/>
        <v/>
      </c>
      <c r="S32" s="71" t="str">
        <f t="shared" ca="1" si="14"/>
        <v/>
      </c>
      <c r="T32" s="71" t="str">
        <f t="shared" ca="1" si="7"/>
        <v/>
      </c>
      <c r="U32" s="71" t="str">
        <f t="shared" ca="1" si="8"/>
        <v/>
      </c>
      <c r="V32" s="71" t="str">
        <f t="shared" ca="1" si="9"/>
        <v/>
      </c>
      <c r="W32" s="72" t="str">
        <f ca="1">IF(A32="","",SUM(R$13:R32)/COUNT(A$13:A32))</f>
        <v/>
      </c>
      <c r="X32" s="72" t="str">
        <f ca="1">IF(A32="","",SUM(S$13:S32)/COUNT(D$13:D32))</f>
        <v/>
      </c>
      <c r="Y32" s="72" t="str">
        <f ca="1">IF(A32="","",SUM(T$13:T32)/COUNT(F$13:F32))</f>
        <v/>
      </c>
      <c r="Z32" s="72" t="str">
        <f ca="1">IF(A32="","",SUM(U$13:U32)/COUNT(H$13:H32))</f>
        <v/>
      </c>
      <c r="AA32" s="72" t="str">
        <f ca="1">IF(A32="","",SUM(V$13:V32)/COUNT(J$13:J32))</f>
        <v/>
      </c>
      <c r="AB32" s="77" t="str">
        <f t="shared" ca="1" si="17"/>
        <v/>
      </c>
    </row>
    <row r="33" spans="1:28" ht="15">
      <c r="A33" s="73" t="str">
        <f t="shared" ca="1" si="15"/>
        <v/>
      </c>
      <c r="B33" s="74"/>
      <c r="C33" s="75" t="str">
        <f t="shared" ca="1" si="2"/>
        <v/>
      </c>
      <c r="D33" s="74"/>
      <c r="E33" s="75" t="str">
        <f t="shared" ca="1" si="3"/>
        <v/>
      </c>
      <c r="F33" s="74"/>
      <c r="G33" s="75" t="str">
        <f t="shared" ca="1" si="4"/>
        <v/>
      </c>
      <c r="H33" s="74"/>
      <c r="I33" s="75" t="str">
        <f t="shared" ca="1" si="5"/>
        <v/>
      </c>
      <c r="J33" s="74"/>
      <c r="K33" s="75" t="str">
        <f t="shared" ca="1" si="6"/>
        <v/>
      </c>
      <c r="L33" s="30" t="str">
        <f t="shared" ca="1" si="16"/>
        <v/>
      </c>
      <c r="M33" s="30" t="str">
        <f t="shared" ca="1" si="10"/>
        <v/>
      </c>
      <c r="N33" s="75" t="str">
        <f t="shared" ca="1" si="0"/>
        <v/>
      </c>
      <c r="O33" s="76" t="str">
        <f t="shared" ca="1" si="11"/>
        <v/>
      </c>
      <c r="P33" s="77" t="str">
        <f t="shared" ca="1" si="12"/>
        <v/>
      </c>
      <c r="Q33" s="77" t="str">
        <f t="shared" ca="1" si="1"/>
        <v/>
      </c>
      <c r="R33" s="71" t="str">
        <f t="shared" ca="1" si="13"/>
        <v/>
      </c>
      <c r="S33" s="71" t="str">
        <f t="shared" ca="1" si="14"/>
        <v/>
      </c>
      <c r="T33" s="71" t="str">
        <f t="shared" ca="1" si="7"/>
        <v/>
      </c>
      <c r="U33" s="71" t="str">
        <f t="shared" ca="1" si="8"/>
        <v/>
      </c>
      <c r="V33" s="71" t="str">
        <f t="shared" ca="1" si="9"/>
        <v/>
      </c>
      <c r="W33" s="72" t="str">
        <f ca="1">IF(A33="","",SUM(R$13:R33)/COUNT(A$13:A33))</f>
        <v/>
      </c>
      <c r="X33" s="72" t="str">
        <f ca="1">IF(A33="","",SUM(S$13:S33)/COUNT(D$13:D33))</f>
        <v/>
      </c>
      <c r="Y33" s="72" t="str">
        <f ca="1">IF(A33="","",SUM(T$13:T33)/COUNT(F$13:F33))</f>
        <v/>
      </c>
      <c r="Z33" s="72" t="str">
        <f ca="1">IF(A33="","",SUM(U$13:U33)/COUNT(H$13:H33))</f>
        <v/>
      </c>
      <c r="AA33" s="72" t="str">
        <f ca="1">IF(A33="","",SUM(V$13:V33)/COUNT(J$13:J33))</f>
        <v/>
      </c>
      <c r="AB33" s="77" t="str">
        <f t="shared" ca="1" si="17"/>
        <v/>
      </c>
    </row>
    <row r="34" spans="1:28" ht="15">
      <c r="A34" s="73" t="str">
        <f t="shared" ca="1" si="15"/>
        <v/>
      </c>
      <c r="B34" s="74"/>
      <c r="C34" s="75" t="str">
        <f t="shared" ca="1" si="2"/>
        <v/>
      </c>
      <c r="D34" s="74"/>
      <c r="E34" s="75" t="str">
        <f t="shared" ca="1" si="3"/>
        <v/>
      </c>
      <c r="F34" s="74"/>
      <c r="G34" s="75" t="str">
        <f t="shared" ca="1" si="4"/>
        <v/>
      </c>
      <c r="H34" s="74"/>
      <c r="I34" s="75" t="str">
        <f t="shared" ca="1" si="5"/>
        <v/>
      </c>
      <c r="J34" s="74"/>
      <c r="K34" s="75" t="str">
        <f t="shared" ca="1" si="6"/>
        <v/>
      </c>
      <c r="L34" s="30" t="str">
        <f t="shared" ca="1" si="16"/>
        <v/>
      </c>
      <c r="M34" s="30" t="str">
        <f t="shared" ca="1" si="10"/>
        <v/>
      </c>
      <c r="N34" s="75" t="str">
        <f t="shared" ca="1" si="0"/>
        <v/>
      </c>
      <c r="O34" s="76" t="str">
        <f t="shared" ca="1" si="11"/>
        <v/>
      </c>
      <c r="P34" s="77" t="str">
        <f t="shared" ca="1" si="12"/>
        <v/>
      </c>
      <c r="Q34" s="77" t="str">
        <f t="shared" ca="1" si="1"/>
        <v/>
      </c>
      <c r="R34" s="71" t="str">
        <f t="shared" ca="1" si="13"/>
        <v/>
      </c>
      <c r="S34" s="71" t="str">
        <f t="shared" ca="1" si="14"/>
        <v/>
      </c>
      <c r="T34" s="71" t="str">
        <f t="shared" ca="1" si="7"/>
        <v/>
      </c>
      <c r="U34" s="71" t="str">
        <f t="shared" ca="1" si="8"/>
        <v/>
      </c>
      <c r="V34" s="71" t="str">
        <f t="shared" ca="1" si="9"/>
        <v/>
      </c>
      <c r="W34" s="72" t="str">
        <f ca="1">IF(A34="","",SUM(R$13:R34)/COUNT(A$13:A34))</f>
        <v/>
      </c>
      <c r="X34" s="72" t="str">
        <f ca="1">IF(A34="","",SUM(S$13:S34)/COUNT(D$13:D34))</f>
        <v/>
      </c>
      <c r="Y34" s="72" t="str">
        <f ca="1">IF(A34="","",SUM(T$13:T34)/COUNT(F$13:F34))</f>
        <v/>
      </c>
      <c r="Z34" s="72" t="str">
        <f ca="1">IF(A34="","",SUM(U$13:U34)/COUNT(H$13:H34))</f>
        <v/>
      </c>
      <c r="AA34" s="72" t="str">
        <f ca="1">IF(A34="","",SUM(V$13:V34)/COUNT(J$13:J34))</f>
        <v/>
      </c>
      <c r="AB34" s="77" t="str">
        <f t="shared" ca="1" si="17"/>
        <v/>
      </c>
    </row>
    <row r="35" spans="1:28" ht="15">
      <c r="A35" s="73" t="str">
        <f t="shared" ca="1" si="15"/>
        <v/>
      </c>
      <c r="B35" s="74"/>
      <c r="C35" s="75" t="str">
        <f t="shared" ca="1" si="2"/>
        <v/>
      </c>
      <c r="D35" s="74"/>
      <c r="E35" s="75" t="str">
        <f t="shared" ca="1" si="3"/>
        <v/>
      </c>
      <c r="F35" s="74"/>
      <c r="G35" s="75" t="str">
        <f t="shared" ca="1" si="4"/>
        <v/>
      </c>
      <c r="H35" s="74"/>
      <c r="I35" s="75" t="str">
        <f t="shared" ca="1" si="5"/>
        <v/>
      </c>
      <c r="J35" s="74"/>
      <c r="K35" s="75" t="str">
        <f t="shared" ca="1" si="6"/>
        <v/>
      </c>
      <c r="L35" s="30" t="str">
        <f t="shared" ca="1" si="16"/>
        <v/>
      </c>
      <c r="M35" s="30" t="str">
        <f t="shared" ca="1" si="10"/>
        <v/>
      </c>
      <c r="N35" s="75" t="str">
        <f t="shared" ca="1" si="0"/>
        <v/>
      </c>
      <c r="O35" s="76" t="str">
        <f t="shared" ca="1" si="11"/>
        <v/>
      </c>
      <c r="P35" s="77" t="str">
        <f t="shared" ca="1" si="12"/>
        <v/>
      </c>
      <c r="Q35" s="77" t="str">
        <f t="shared" ca="1" si="1"/>
        <v/>
      </c>
      <c r="R35" s="71" t="str">
        <f t="shared" ca="1" si="13"/>
        <v/>
      </c>
      <c r="S35" s="71" t="str">
        <f t="shared" ca="1" si="14"/>
        <v/>
      </c>
      <c r="T35" s="71" t="str">
        <f t="shared" ca="1" si="7"/>
        <v/>
      </c>
      <c r="U35" s="71" t="str">
        <f t="shared" ca="1" si="8"/>
        <v/>
      </c>
      <c r="V35" s="71" t="str">
        <f t="shared" ca="1" si="9"/>
        <v/>
      </c>
      <c r="W35" s="72" t="str">
        <f ca="1">IF(A35="","",SUM(R$13:R35)/COUNT(A$13:A35))</f>
        <v/>
      </c>
      <c r="X35" s="72" t="str">
        <f ca="1">IF(A35="","",SUM(S$13:S35)/COUNT(D$13:D35))</f>
        <v/>
      </c>
      <c r="Y35" s="72" t="str">
        <f ca="1">IF(A35="","",SUM(T$13:T35)/COUNT(F$13:F35))</f>
        <v/>
      </c>
      <c r="Z35" s="72" t="str">
        <f ca="1">IF(A35="","",SUM(U$13:U35)/COUNT(H$13:H35))</f>
        <v/>
      </c>
      <c r="AA35" s="72" t="str">
        <f ca="1">IF(A35="","",SUM(V$13:V35)/COUNT(J$13:J35))</f>
        <v/>
      </c>
      <c r="AB35" s="77" t="str">
        <f t="shared" ca="1" si="17"/>
        <v/>
      </c>
    </row>
    <row r="36" spans="1:28" ht="15">
      <c r="A36" s="73" t="str">
        <f t="shared" ca="1" si="15"/>
        <v/>
      </c>
      <c r="B36" s="74"/>
      <c r="C36" s="75" t="str">
        <f t="shared" ca="1" si="2"/>
        <v/>
      </c>
      <c r="D36" s="74"/>
      <c r="E36" s="75" t="str">
        <f t="shared" ca="1" si="3"/>
        <v/>
      </c>
      <c r="F36" s="74"/>
      <c r="G36" s="75" t="str">
        <f t="shared" ca="1" si="4"/>
        <v/>
      </c>
      <c r="H36" s="74"/>
      <c r="I36" s="75" t="str">
        <f t="shared" ca="1" si="5"/>
        <v/>
      </c>
      <c r="J36" s="74"/>
      <c r="K36" s="75" t="str">
        <f t="shared" ca="1" si="6"/>
        <v/>
      </c>
      <c r="L36" s="30" t="str">
        <f t="shared" ca="1" si="16"/>
        <v/>
      </c>
      <c r="M36" s="30" t="str">
        <f t="shared" ca="1" si="10"/>
        <v/>
      </c>
      <c r="N36" s="75" t="str">
        <f t="shared" ca="1" si="0"/>
        <v/>
      </c>
      <c r="O36" s="76" t="str">
        <f t="shared" ca="1" si="11"/>
        <v/>
      </c>
      <c r="P36" s="77" t="str">
        <f t="shared" ca="1" si="12"/>
        <v/>
      </c>
      <c r="Q36" s="77" t="str">
        <f t="shared" ca="1" si="1"/>
        <v/>
      </c>
      <c r="R36" s="71" t="str">
        <f t="shared" ca="1" si="13"/>
        <v/>
      </c>
      <c r="S36" s="71" t="str">
        <f t="shared" ca="1" si="14"/>
        <v/>
      </c>
      <c r="T36" s="71" t="str">
        <f t="shared" ca="1" si="7"/>
        <v/>
      </c>
      <c r="U36" s="71" t="str">
        <f t="shared" ca="1" si="8"/>
        <v/>
      </c>
      <c r="V36" s="71" t="str">
        <f t="shared" ca="1" si="9"/>
        <v/>
      </c>
      <c r="W36" s="72" t="str">
        <f ca="1">IF(A36="","",SUM(R$13:R36)/COUNT(A$13:A36))</f>
        <v/>
      </c>
      <c r="X36" s="72" t="str">
        <f ca="1">IF(A36="","",SUM(S$13:S36)/COUNT(D$13:D36))</f>
        <v/>
      </c>
      <c r="Y36" s="72" t="str">
        <f ca="1">IF(A36="","",SUM(T$13:T36)/COUNT(F$13:F36))</f>
        <v/>
      </c>
      <c r="Z36" s="72" t="str">
        <f ca="1">IF(A36="","",SUM(U$13:U36)/COUNT(H$13:H36))</f>
        <v/>
      </c>
      <c r="AA36" s="72" t="str">
        <f ca="1">IF(A36="","",SUM(V$13:V36)/COUNT(J$13:J36))</f>
        <v/>
      </c>
      <c r="AB36" s="77" t="str">
        <f t="shared" ca="1" si="17"/>
        <v/>
      </c>
    </row>
    <row r="37" spans="1:28" ht="15">
      <c r="A37" s="73" t="str">
        <f t="shared" ca="1" si="15"/>
        <v/>
      </c>
      <c r="B37" s="74"/>
      <c r="C37" s="75" t="str">
        <f t="shared" ca="1" si="2"/>
        <v/>
      </c>
      <c r="D37" s="74"/>
      <c r="E37" s="75" t="str">
        <f t="shared" ca="1" si="3"/>
        <v/>
      </c>
      <c r="F37" s="74"/>
      <c r="G37" s="75" t="str">
        <f t="shared" ca="1" si="4"/>
        <v/>
      </c>
      <c r="H37" s="74"/>
      <c r="I37" s="75" t="str">
        <f t="shared" ca="1" si="5"/>
        <v/>
      </c>
      <c r="J37" s="74"/>
      <c r="K37" s="75" t="str">
        <f t="shared" ca="1" si="6"/>
        <v/>
      </c>
      <c r="L37" s="30" t="str">
        <f t="shared" ca="1" si="16"/>
        <v/>
      </c>
      <c r="M37" s="30" t="str">
        <f t="shared" ca="1" si="10"/>
        <v/>
      </c>
      <c r="N37" s="75" t="str">
        <f t="shared" ca="1" si="0"/>
        <v/>
      </c>
      <c r="O37" s="76" t="str">
        <f t="shared" ca="1" si="11"/>
        <v/>
      </c>
      <c r="P37" s="77" t="str">
        <f t="shared" ca="1" si="12"/>
        <v/>
      </c>
      <c r="Q37" s="77" t="str">
        <f t="shared" ca="1" si="1"/>
        <v/>
      </c>
      <c r="R37" s="71" t="str">
        <f t="shared" ca="1" si="13"/>
        <v/>
      </c>
      <c r="S37" s="71" t="str">
        <f t="shared" ca="1" si="14"/>
        <v/>
      </c>
      <c r="T37" s="71" t="str">
        <f t="shared" ca="1" si="7"/>
        <v/>
      </c>
      <c r="U37" s="71" t="str">
        <f t="shared" ca="1" si="8"/>
        <v/>
      </c>
      <c r="V37" s="71" t="str">
        <f t="shared" ca="1" si="9"/>
        <v/>
      </c>
      <c r="W37" s="72" t="str">
        <f ca="1">IF(A37="","",SUM(R$13:R37)/COUNT(A$13:A37))</f>
        <v/>
      </c>
      <c r="X37" s="72" t="str">
        <f ca="1">IF(A37="","",SUM(S$13:S37)/COUNT(D$13:D37))</f>
        <v/>
      </c>
      <c r="Y37" s="72" t="str">
        <f ca="1">IF(A37="","",SUM(T$13:T37)/COUNT(F$13:F37))</f>
        <v/>
      </c>
      <c r="Z37" s="72" t="str">
        <f ca="1">IF(A37="","",SUM(U$13:U37)/COUNT(H$13:H37))</f>
        <v/>
      </c>
      <c r="AA37" s="72" t="str">
        <f ca="1">IF(A37="","",SUM(V$13:V37)/COUNT(J$13:J37))</f>
        <v/>
      </c>
      <c r="AB37" s="77" t="str">
        <f t="shared" ca="1" si="17"/>
        <v/>
      </c>
    </row>
    <row r="38" spans="1:28" ht="15">
      <c r="A38" s="73" t="str">
        <f t="shared" ca="1" si="15"/>
        <v/>
      </c>
      <c r="B38" s="74"/>
      <c r="C38" s="75" t="str">
        <f t="shared" ca="1" si="2"/>
        <v/>
      </c>
      <c r="D38" s="74"/>
      <c r="E38" s="75" t="str">
        <f t="shared" ca="1" si="3"/>
        <v/>
      </c>
      <c r="F38" s="74"/>
      <c r="G38" s="75" t="str">
        <f t="shared" ca="1" si="4"/>
        <v/>
      </c>
      <c r="H38" s="74"/>
      <c r="I38" s="75" t="str">
        <f t="shared" ca="1" si="5"/>
        <v/>
      </c>
      <c r="J38" s="74"/>
      <c r="K38" s="75" t="str">
        <f t="shared" ca="1" si="6"/>
        <v/>
      </c>
      <c r="L38" s="30" t="str">
        <f t="shared" ca="1" si="16"/>
        <v/>
      </c>
      <c r="M38" s="30" t="str">
        <f t="shared" ca="1" si="10"/>
        <v/>
      </c>
      <c r="N38" s="75" t="str">
        <f t="shared" ca="1" si="0"/>
        <v/>
      </c>
      <c r="O38" s="76" t="str">
        <f t="shared" ca="1" si="11"/>
        <v/>
      </c>
      <c r="P38" s="77" t="str">
        <f t="shared" ca="1" si="12"/>
        <v/>
      </c>
      <c r="Q38" s="77" t="str">
        <f t="shared" ca="1" si="1"/>
        <v/>
      </c>
      <c r="R38" s="71" t="str">
        <f t="shared" ca="1" si="13"/>
        <v/>
      </c>
      <c r="S38" s="71" t="str">
        <f t="shared" ca="1" si="14"/>
        <v/>
      </c>
      <c r="T38" s="71" t="str">
        <f t="shared" ca="1" si="7"/>
        <v/>
      </c>
      <c r="U38" s="71" t="str">
        <f t="shared" ca="1" si="8"/>
        <v/>
      </c>
      <c r="V38" s="71" t="str">
        <f t="shared" ca="1" si="9"/>
        <v/>
      </c>
      <c r="W38" s="72" t="str">
        <f ca="1">IF(A38="","",SUM(R$13:R38)/COUNT(A$13:A38))</f>
        <v/>
      </c>
      <c r="X38" s="72" t="str">
        <f ca="1">IF(A38="","",SUM(S$13:S38)/COUNT(D$13:D38))</f>
        <v/>
      </c>
      <c r="Y38" s="72" t="str">
        <f ca="1">IF(A38="","",SUM(T$13:T38)/COUNT(F$13:F38))</f>
        <v/>
      </c>
      <c r="Z38" s="72" t="str">
        <f ca="1">IF(A38="","",SUM(U$13:U38)/COUNT(H$13:H38))</f>
        <v/>
      </c>
      <c r="AA38" s="72" t="str">
        <f ca="1">IF(A38="","",SUM(V$13:V38)/COUNT(J$13:J38))</f>
        <v/>
      </c>
      <c r="AB38" s="77" t="str">
        <f t="shared" ca="1" si="17"/>
        <v/>
      </c>
    </row>
    <row r="39" spans="1:28" ht="15">
      <c r="A39" s="73" t="str">
        <f t="shared" ca="1" si="15"/>
        <v/>
      </c>
      <c r="B39" s="74"/>
      <c r="C39" s="75" t="str">
        <f t="shared" ca="1" si="2"/>
        <v/>
      </c>
      <c r="D39" s="74"/>
      <c r="E39" s="75" t="str">
        <f t="shared" ca="1" si="3"/>
        <v/>
      </c>
      <c r="F39" s="74"/>
      <c r="G39" s="75" t="str">
        <f t="shared" ca="1" si="4"/>
        <v/>
      </c>
      <c r="H39" s="74"/>
      <c r="I39" s="75" t="str">
        <f t="shared" ca="1" si="5"/>
        <v/>
      </c>
      <c r="J39" s="74"/>
      <c r="K39" s="75" t="str">
        <f t="shared" ca="1" si="6"/>
        <v/>
      </c>
      <c r="L39" s="30" t="str">
        <f t="shared" ca="1" si="16"/>
        <v/>
      </c>
      <c r="M39" s="30" t="str">
        <f t="shared" ca="1" si="10"/>
        <v/>
      </c>
      <c r="N39" s="75" t="str">
        <f t="shared" ca="1" si="0"/>
        <v/>
      </c>
      <c r="O39" s="76" t="str">
        <f t="shared" ca="1" si="11"/>
        <v/>
      </c>
      <c r="P39" s="77" t="str">
        <f t="shared" ca="1" si="12"/>
        <v/>
      </c>
      <c r="Q39" s="77" t="str">
        <f t="shared" ca="1" si="1"/>
        <v/>
      </c>
      <c r="R39" s="71" t="str">
        <f t="shared" ca="1" si="13"/>
        <v/>
      </c>
      <c r="S39" s="71" t="str">
        <f t="shared" ca="1" si="14"/>
        <v/>
      </c>
      <c r="T39" s="71" t="str">
        <f t="shared" ca="1" si="7"/>
        <v/>
      </c>
      <c r="U39" s="71" t="str">
        <f t="shared" ca="1" si="8"/>
        <v/>
      </c>
      <c r="V39" s="71" t="str">
        <f t="shared" ca="1" si="9"/>
        <v/>
      </c>
      <c r="W39" s="72" t="str">
        <f ca="1">IF(A39="","",SUM(R$13:R39)/COUNT(A$13:A39))</f>
        <v/>
      </c>
      <c r="X39" s="72" t="str">
        <f ca="1">IF(A39="","",SUM(S$13:S39)/COUNT(D$13:D39))</f>
        <v/>
      </c>
      <c r="Y39" s="72" t="str">
        <f ca="1">IF(A39="","",SUM(T$13:T39)/COUNT(F$13:F39))</f>
        <v/>
      </c>
      <c r="Z39" s="72" t="str">
        <f ca="1">IF(A39="","",SUM(U$13:U39)/COUNT(H$13:H39))</f>
        <v/>
      </c>
      <c r="AA39" s="72" t="str">
        <f ca="1">IF(A39="","",SUM(V$13:V39)/COUNT(J$13:J39))</f>
        <v/>
      </c>
      <c r="AB39" s="77" t="str">
        <f t="shared" ca="1" si="17"/>
        <v/>
      </c>
    </row>
    <row r="40" spans="1:28" ht="15">
      <c r="A40" s="73" t="str">
        <f t="shared" ca="1" si="15"/>
        <v/>
      </c>
      <c r="B40" s="74"/>
      <c r="C40" s="75" t="str">
        <f t="shared" ca="1" si="2"/>
        <v/>
      </c>
      <c r="D40" s="74"/>
      <c r="E40" s="75" t="str">
        <f t="shared" ca="1" si="3"/>
        <v/>
      </c>
      <c r="F40" s="74"/>
      <c r="G40" s="75" t="str">
        <f t="shared" ca="1" si="4"/>
        <v/>
      </c>
      <c r="H40" s="74"/>
      <c r="I40" s="75" t="str">
        <f t="shared" ca="1" si="5"/>
        <v/>
      </c>
      <c r="J40" s="74"/>
      <c r="K40" s="75" t="str">
        <f t="shared" ca="1" si="6"/>
        <v/>
      </c>
      <c r="L40" s="30" t="str">
        <f t="shared" ca="1" si="16"/>
        <v/>
      </c>
      <c r="M40" s="30" t="str">
        <f t="shared" ca="1" si="10"/>
        <v/>
      </c>
      <c r="N40" s="75" t="str">
        <f t="shared" ca="1" si="0"/>
        <v/>
      </c>
      <c r="O40" s="76" t="str">
        <f t="shared" ca="1" si="11"/>
        <v/>
      </c>
      <c r="P40" s="77" t="str">
        <f t="shared" ca="1" si="12"/>
        <v/>
      </c>
      <c r="Q40" s="77" t="str">
        <f t="shared" ca="1" si="1"/>
        <v/>
      </c>
      <c r="R40" s="71" t="str">
        <f t="shared" ca="1" si="13"/>
        <v/>
      </c>
      <c r="S40" s="71" t="str">
        <f t="shared" ca="1" si="14"/>
        <v/>
      </c>
      <c r="T40" s="71" t="str">
        <f t="shared" ca="1" si="7"/>
        <v/>
      </c>
      <c r="U40" s="71" t="str">
        <f t="shared" ca="1" si="8"/>
        <v/>
      </c>
      <c r="V40" s="71" t="str">
        <f t="shared" ca="1" si="9"/>
        <v/>
      </c>
      <c r="W40" s="72" t="str">
        <f ca="1">IF(A40="","",SUM(R$13:R40)/COUNT(A$13:A40))</f>
        <v/>
      </c>
      <c r="X40" s="72" t="str">
        <f ca="1">IF(A40="","",SUM(S$13:S40)/COUNT(D$13:D40))</f>
        <v/>
      </c>
      <c r="Y40" s="72" t="str">
        <f ca="1">IF(A40="","",SUM(T$13:T40)/COUNT(F$13:F40))</f>
        <v/>
      </c>
      <c r="Z40" s="72" t="str">
        <f ca="1">IF(A40="","",SUM(U$13:U40)/COUNT(H$13:H40))</f>
        <v/>
      </c>
      <c r="AA40" s="72" t="str">
        <f ca="1">IF(A40="","",SUM(V$13:V40)/COUNT(J$13:J40))</f>
        <v/>
      </c>
      <c r="AB40" s="77" t="str">
        <f t="shared" ca="1" si="17"/>
        <v/>
      </c>
    </row>
    <row r="41" spans="1:28" ht="15">
      <c r="A41" s="73" t="str">
        <f t="shared" ca="1" si="15"/>
        <v/>
      </c>
      <c r="B41" s="74"/>
      <c r="C41" s="75" t="str">
        <f t="shared" ca="1" si="2"/>
        <v/>
      </c>
      <c r="D41" s="74"/>
      <c r="E41" s="75" t="str">
        <f t="shared" ca="1" si="3"/>
        <v/>
      </c>
      <c r="F41" s="74"/>
      <c r="G41" s="75" t="str">
        <f t="shared" ca="1" si="4"/>
        <v/>
      </c>
      <c r="H41" s="74"/>
      <c r="I41" s="75" t="str">
        <f t="shared" ca="1" si="5"/>
        <v/>
      </c>
      <c r="J41" s="74"/>
      <c r="K41" s="75" t="str">
        <f t="shared" ca="1" si="6"/>
        <v/>
      </c>
      <c r="L41" s="30" t="str">
        <f t="shared" ca="1" si="16"/>
        <v/>
      </c>
      <c r="M41" s="30" t="str">
        <f t="shared" ca="1" si="10"/>
        <v/>
      </c>
      <c r="N41" s="75" t="str">
        <f t="shared" ca="1" si="0"/>
        <v/>
      </c>
      <c r="O41" s="76" t="str">
        <f t="shared" ca="1" si="11"/>
        <v/>
      </c>
      <c r="P41" s="77" t="str">
        <f t="shared" ca="1" si="12"/>
        <v/>
      </c>
      <c r="Q41" s="77" t="str">
        <f t="shared" ca="1" si="1"/>
        <v/>
      </c>
      <c r="R41" s="71" t="str">
        <f t="shared" ca="1" si="13"/>
        <v/>
      </c>
      <c r="S41" s="71" t="str">
        <f t="shared" ca="1" si="14"/>
        <v/>
      </c>
      <c r="T41" s="71" t="str">
        <f t="shared" ca="1" si="7"/>
        <v/>
      </c>
      <c r="U41" s="71" t="str">
        <f t="shared" ca="1" si="8"/>
        <v/>
      </c>
      <c r="V41" s="71" t="str">
        <f t="shared" ca="1" si="9"/>
        <v/>
      </c>
      <c r="W41" s="72" t="str">
        <f ca="1">IF(A41="","",SUM(R$13:R41)/COUNT(A$13:A41))</f>
        <v/>
      </c>
      <c r="X41" s="72" t="str">
        <f ca="1">IF(A41="","",SUM(S$13:S41)/COUNT(D$13:D41))</f>
        <v/>
      </c>
      <c r="Y41" s="72" t="str">
        <f ca="1">IF(A41="","",SUM(T$13:T41)/COUNT(F$13:F41))</f>
        <v/>
      </c>
      <c r="Z41" s="72" t="str">
        <f ca="1">IF(A41="","",SUM(U$13:U41)/COUNT(H$13:H41))</f>
        <v/>
      </c>
      <c r="AA41" s="72" t="str">
        <f ca="1">IF(A41="","",SUM(V$13:V41)/COUNT(J$13:J41))</f>
        <v/>
      </c>
      <c r="AB41" s="77" t="str">
        <f t="shared" ca="1" si="17"/>
        <v/>
      </c>
    </row>
    <row r="42" spans="1:28" ht="15">
      <c r="A42" s="73" t="str">
        <f t="shared" ca="1" si="15"/>
        <v/>
      </c>
      <c r="B42" s="74"/>
      <c r="C42" s="75" t="str">
        <f t="shared" ca="1" si="2"/>
        <v/>
      </c>
      <c r="D42" s="74"/>
      <c r="E42" s="75" t="str">
        <f t="shared" ca="1" si="3"/>
        <v/>
      </c>
      <c r="F42" s="74"/>
      <c r="G42" s="75" t="str">
        <f t="shared" ca="1" si="4"/>
        <v/>
      </c>
      <c r="H42" s="74"/>
      <c r="I42" s="75" t="str">
        <f t="shared" ca="1" si="5"/>
        <v/>
      </c>
      <c r="J42" s="74"/>
      <c r="K42" s="75" t="str">
        <f t="shared" ca="1" si="6"/>
        <v/>
      </c>
      <c r="L42" s="30" t="str">
        <f t="shared" ca="1" si="16"/>
        <v/>
      </c>
      <c r="M42" s="30" t="str">
        <f t="shared" ca="1" si="10"/>
        <v/>
      </c>
      <c r="N42" s="75" t="str">
        <f t="shared" ca="1" si="0"/>
        <v/>
      </c>
      <c r="O42" s="76" t="str">
        <f t="shared" ca="1" si="11"/>
        <v/>
      </c>
      <c r="P42" s="77" t="str">
        <f t="shared" ca="1" si="12"/>
        <v/>
      </c>
      <c r="Q42" s="77" t="str">
        <f t="shared" ca="1" si="1"/>
        <v/>
      </c>
      <c r="R42" s="71" t="str">
        <f t="shared" ca="1" si="13"/>
        <v/>
      </c>
      <c r="S42" s="71" t="str">
        <f t="shared" ca="1" si="14"/>
        <v/>
      </c>
      <c r="T42" s="71" t="str">
        <f t="shared" ca="1" si="7"/>
        <v/>
      </c>
      <c r="U42" s="71" t="str">
        <f t="shared" ca="1" si="8"/>
        <v/>
      </c>
      <c r="V42" s="71" t="str">
        <f t="shared" ca="1" si="9"/>
        <v/>
      </c>
      <c r="W42" s="72" t="str">
        <f ca="1">IF(A42="","",SUM(R$13:R42)/COUNT(A$13:A42))</f>
        <v/>
      </c>
      <c r="X42" s="72" t="str">
        <f ca="1">IF(A42="","",SUM(S$13:S42)/COUNT(D$13:D42))</f>
        <v/>
      </c>
      <c r="Y42" s="72" t="str">
        <f ca="1">IF(A42="","",SUM(T$13:T42)/COUNT(F$13:F42))</f>
        <v/>
      </c>
      <c r="Z42" s="72" t="str">
        <f ca="1">IF(A42="","",SUM(U$13:U42)/COUNT(H$13:H42))</f>
        <v/>
      </c>
      <c r="AA42" s="72" t="str">
        <f ca="1">IF(A42="","",SUM(V$13:V42)/COUNT(J$13:J42))</f>
        <v/>
      </c>
      <c r="AB42" s="77" t="str">
        <f t="shared" ca="1" si="17"/>
        <v/>
      </c>
    </row>
    <row r="43" spans="1:28" ht="15">
      <c r="A43" s="73" t="str">
        <f t="shared" ca="1" si="15"/>
        <v/>
      </c>
      <c r="B43" s="74"/>
      <c r="C43" s="75" t="str">
        <f t="shared" ca="1" si="2"/>
        <v/>
      </c>
      <c r="D43" s="74"/>
      <c r="E43" s="75" t="str">
        <f t="shared" ca="1" si="3"/>
        <v/>
      </c>
      <c r="F43" s="74"/>
      <c r="G43" s="75" t="str">
        <f t="shared" ca="1" si="4"/>
        <v/>
      </c>
      <c r="H43" s="74"/>
      <c r="I43" s="75" t="str">
        <f t="shared" ca="1" si="5"/>
        <v/>
      </c>
      <c r="J43" s="74"/>
      <c r="K43" s="75" t="str">
        <f t="shared" ca="1" si="6"/>
        <v/>
      </c>
      <c r="L43" s="30" t="str">
        <f t="shared" ca="1" si="16"/>
        <v/>
      </c>
      <c r="M43" s="30" t="str">
        <f t="shared" ca="1" si="10"/>
        <v/>
      </c>
      <c r="N43" s="75" t="str">
        <f t="shared" ca="1" si="0"/>
        <v/>
      </c>
      <c r="O43" s="76" t="str">
        <f t="shared" ca="1" si="11"/>
        <v/>
      </c>
      <c r="P43" s="77" t="str">
        <f t="shared" ca="1" si="12"/>
        <v/>
      </c>
      <c r="Q43" s="77" t="str">
        <f t="shared" ca="1" si="1"/>
        <v/>
      </c>
      <c r="R43" s="71" t="str">
        <f t="shared" ca="1" si="13"/>
        <v/>
      </c>
      <c r="S43" s="71" t="str">
        <f t="shared" ca="1" si="14"/>
        <v/>
      </c>
      <c r="T43" s="71" t="str">
        <f t="shared" ca="1" si="7"/>
        <v/>
      </c>
      <c r="U43" s="71" t="str">
        <f t="shared" ca="1" si="8"/>
        <v/>
      </c>
      <c r="V43" s="71" t="str">
        <f t="shared" ca="1" si="9"/>
        <v/>
      </c>
      <c r="W43" s="72" t="str">
        <f ca="1">IF(A43="","",SUM(R$13:R43)/COUNT(A$13:A43))</f>
        <v/>
      </c>
      <c r="X43" s="72" t="str">
        <f ca="1">IF(A43="","",SUM(S$13:S43)/COUNT(D$13:D43))</f>
        <v/>
      </c>
      <c r="Y43" s="72" t="str">
        <f ca="1">IF(A43="","",SUM(T$13:T43)/COUNT(F$13:F43))</f>
        <v/>
      </c>
      <c r="Z43" s="72" t="str">
        <f ca="1">IF(A43="","",SUM(U$13:U43)/COUNT(H$13:H43))</f>
        <v/>
      </c>
      <c r="AA43" s="72" t="str">
        <f ca="1">IF(A43="","",SUM(V$13:V43)/COUNT(J$13:J43))</f>
        <v/>
      </c>
      <c r="AB43" s="77" t="str">
        <f t="shared" ca="1" si="17"/>
        <v/>
      </c>
    </row>
    <row r="44" spans="1:28" ht="15">
      <c r="A44" s="73" t="str">
        <f t="shared" ca="1" si="15"/>
        <v/>
      </c>
      <c r="B44" s="74"/>
      <c r="C44" s="75" t="str">
        <f t="shared" ca="1" si="2"/>
        <v/>
      </c>
      <c r="D44" s="74"/>
      <c r="E44" s="75" t="str">
        <f t="shared" ca="1" si="3"/>
        <v/>
      </c>
      <c r="F44" s="74"/>
      <c r="G44" s="75" t="str">
        <f t="shared" ca="1" si="4"/>
        <v/>
      </c>
      <c r="H44" s="74"/>
      <c r="I44" s="75" t="str">
        <f t="shared" ca="1" si="5"/>
        <v/>
      </c>
      <c r="J44" s="74"/>
      <c r="K44" s="75" t="str">
        <f t="shared" ca="1" si="6"/>
        <v/>
      </c>
      <c r="L44" s="30" t="str">
        <f t="shared" ca="1" si="16"/>
        <v/>
      </c>
      <c r="M44" s="30" t="str">
        <f t="shared" ca="1" si="10"/>
        <v/>
      </c>
      <c r="N44" s="75" t="str">
        <f t="shared" ca="1" si="0"/>
        <v/>
      </c>
      <c r="O44" s="76" t="str">
        <f t="shared" ca="1" si="11"/>
        <v/>
      </c>
      <c r="P44" s="77" t="str">
        <f t="shared" ca="1" si="12"/>
        <v/>
      </c>
      <c r="Q44" s="77" t="str">
        <f t="shared" ca="1" si="1"/>
        <v/>
      </c>
      <c r="R44" s="71" t="str">
        <f t="shared" ca="1" si="13"/>
        <v/>
      </c>
      <c r="S44" s="71" t="str">
        <f t="shared" ca="1" si="14"/>
        <v/>
      </c>
      <c r="T44" s="71" t="str">
        <f t="shared" ca="1" si="7"/>
        <v/>
      </c>
      <c r="U44" s="71" t="str">
        <f t="shared" ca="1" si="8"/>
        <v/>
      </c>
      <c r="V44" s="71" t="str">
        <f t="shared" ca="1" si="9"/>
        <v/>
      </c>
      <c r="W44" s="72" t="str">
        <f ca="1">IF(A44="","",SUM(R$13:R44)/COUNT(A$13:A44))</f>
        <v/>
      </c>
      <c r="X44" s="72" t="str">
        <f ca="1">IF(A44="","",SUM(S$13:S44)/COUNT(D$13:D44))</f>
        <v/>
      </c>
      <c r="Y44" s="72" t="str">
        <f ca="1">IF(A44="","",SUM(T$13:T44)/COUNT(F$13:F44))</f>
        <v/>
      </c>
      <c r="Z44" s="72" t="str">
        <f ca="1">IF(A44="","",SUM(U$13:U44)/COUNT(H$13:H44))</f>
        <v/>
      </c>
      <c r="AA44" s="72" t="str">
        <f ca="1">IF(A44="","",SUM(V$13:V44)/COUNT(J$13:J44))</f>
        <v/>
      </c>
      <c r="AB44" s="77" t="str">
        <f t="shared" ca="1" si="17"/>
        <v/>
      </c>
    </row>
    <row r="45" spans="1:28" ht="15">
      <c r="A45" s="73" t="str">
        <f t="shared" ca="1" si="15"/>
        <v/>
      </c>
      <c r="B45" s="74"/>
      <c r="C45" s="75" t="str">
        <f t="shared" ca="1" si="2"/>
        <v/>
      </c>
      <c r="D45" s="74"/>
      <c r="E45" s="75" t="str">
        <f t="shared" ca="1" si="3"/>
        <v/>
      </c>
      <c r="F45" s="74"/>
      <c r="G45" s="75" t="str">
        <f t="shared" ca="1" si="4"/>
        <v/>
      </c>
      <c r="H45" s="74"/>
      <c r="I45" s="75" t="str">
        <f t="shared" ca="1" si="5"/>
        <v/>
      </c>
      <c r="J45" s="74"/>
      <c r="K45" s="75" t="str">
        <f t="shared" ca="1" si="6"/>
        <v/>
      </c>
      <c r="L45" s="30" t="str">
        <f t="shared" ca="1" si="16"/>
        <v/>
      </c>
      <c r="M45" s="30" t="str">
        <f t="shared" ca="1" si="10"/>
        <v/>
      </c>
      <c r="N45" s="75" t="str">
        <f t="shared" ca="1" si="0"/>
        <v/>
      </c>
      <c r="O45" s="76" t="str">
        <f t="shared" ca="1" si="11"/>
        <v/>
      </c>
      <c r="P45" s="77" t="str">
        <f t="shared" ca="1" si="12"/>
        <v/>
      </c>
      <c r="Q45" s="77" t="str">
        <f t="shared" ca="1" si="1"/>
        <v/>
      </c>
      <c r="R45" s="71" t="str">
        <f t="shared" ca="1" si="13"/>
        <v/>
      </c>
      <c r="S45" s="71" t="str">
        <f t="shared" ca="1" si="14"/>
        <v/>
      </c>
      <c r="T45" s="71" t="str">
        <f t="shared" ca="1" si="7"/>
        <v/>
      </c>
      <c r="U45" s="71" t="str">
        <f t="shared" ca="1" si="8"/>
        <v/>
      </c>
      <c r="V45" s="71" t="str">
        <f t="shared" ca="1" si="9"/>
        <v/>
      </c>
      <c r="W45" s="72" t="str">
        <f ca="1">IF(A45="","",SUM(R$13:R45)/COUNT(A$13:A45))</f>
        <v/>
      </c>
      <c r="X45" s="72" t="str">
        <f ca="1">IF(A45="","",SUM(S$13:S45)/COUNT(D$13:D45))</f>
        <v/>
      </c>
      <c r="Y45" s="72" t="str">
        <f ca="1">IF(A45="","",SUM(T$13:T45)/COUNT(F$13:F45))</f>
        <v/>
      </c>
      <c r="Z45" s="72" t="str">
        <f ca="1">IF(A45="","",SUM(U$13:U45)/COUNT(H$13:H45))</f>
        <v/>
      </c>
      <c r="AA45" s="72" t="str">
        <f ca="1">IF(A45="","",SUM(V$13:V45)/COUNT(J$13:J45))</f>
        <v/>
      </c>
      <c r="AB45" s="77" t="str">
        <f t="shared" ca="1" si="17"/>
        <v/>
      </c>
    </row>
    <row r="46" spans="1:28" ht="15">
      <c r="A46" s="73" t="str">
        <f t="shared" ca="1" si="15"/>
        <v/>
      </c>
      <c r="B46" s="74"/>
      <c r="C46" s="75" t="str">
        <f t="shared" ca="1" si="2"/>
        <v/>
      </c>
      <c r="D46" s="74"/>
      <c r="E46" s="75" t="str">
        <f t="shared" ca="1" si="3"/>
        <v/>
      </c>
      <c r="F46" s="74"/>
      <c r="G46" s="75" t="str">
        <f t="shared" ca="1" si="4"/>
        <v/>
      </c>
      <c r="H46" s="74"/>
      <c r="I46" s="75" t="str">
        <f t="shared" ca="1" si="5"/>
        <v/>
      </c>
      <c r="J46" s="74"/>
      <c r="K46" s="75" t="str">
        <f t="shared" ca="1" si="6"/>
        <v/>
      </c>
      <c r="L46" s="30" t="str">
        <f t="shared" ca="1" si="16"/>
        <v/>
      </c>
      <c r="M46" s="30" t="str">
        <f t="shared" ca="1" si="10"/>
        <v/>
      </c>
      <c r="N46" s="75" t="str">
        <f t="shared" ca="1" si="0"/>
        <v/>
      </c>
      <c r="O46" s="76" t="str">
        <f t="shared" ca="1" si="11"/>
        <v/>
      </c>
      <c r="P46" s="77" t="str">
        <f t="shared" ca="1" si="12"/>
        <v/>
      </c>
      <c r="Q46" s="77" t="str">
        <f t="shared" ca="1" si="1"/>
        <v/>
      </c>
      <c r="R46" s="71" t="str">
        <f t="shared" ca="1" si="13"/>
        <v/>
      </c>
      <c r="S46" s="71" t="str">
        <f t="shared" ca="1" si="14"/>
        <v/>
      </c>
      <c r="T46" s="71" t="str">
        <f t="shared" ca="1" si="7"/>
        <v/>
      </c>
      <c r="U46" s="71" t="str">
        <f t="shared" ca="1" si="8"/>
        <v/>
      </c>
      <c r="V46" s="71" t="str">
        <f t="shared" ca="1" si="9"/>
        <v/>
      </c>
      <c r="W46" s="72" t="str">
        <f ca="1">IF(A46="","",SUM(R$13:R46)/COUNT(A$13:A46))</f>
        <v/>
      </c>
      <c r="X46" s="72" t="str">
        <f ca="1">IF(A46="","",SUM(S$13:S46)/COUNT(D$13:D46))</f>
        <v/>
      </c>
      <c r="Y46" s="72" t="str">
        <f ca="1">IF(A46="","",SUM(T$13:T46)/COUNT(F$13:F46))</f>
        <v/>
      </c>
      <c r="Z46" s="72" t="str">
        <f ca="1">IF(A46="","",SUM(U$13:U46)/COUNT(H$13:H46))</f>
        <v/>
      </c>
      <c r="AA46" s="72" t="str">
        <f ca="1">IF(A46="","",SUM(V$13:V46)/COUNT(J$13:J46))</f>
        <v/>
      </c>
      <c r="AB46" s="77" t="str">
        <f t="shared" ca="1" si="17"/>
        <v/>
      </c>
    </row>
    <row r="47" spans="1:28" ht="15">
      <c r="A47" s="73" t="str">
        <f t="shared" ca="1" si="15"/>
        <v/>
      </c>
      <c r="B47" s="74"/>
      <c r="C47" s="75" t="str">
        <f t="shared" ca="1" si="2"/>
        <v/>
      </c>
      <c r="D47" s="74"/>
      <c r="E47" s="75" t="str">
        <f t="shared" ca="1" si="3"/>
        <v/>
      </c>
      <c r="F47" s="74"/>
      <c r="G47" s="75" t="str">
        <f t="shared" ca="1" si="4"/>
        <v/>
      </c>
      <c r="H47" s="74"/>
      <c r="I47" s="75" t="str">
        <f t="shared" ca="1" si="5"/>
        <v/>
      </c>
      <c r="J47" s="74"/>
      <c r="K47" s="75" t="str">
        <f t="shared" ca="1" si="6"/>
        <v/>
      </c>
      <c r="L47" s="30" t="str">
        <f t="shared" ca="1" si="16"/>
        <v/>
      </c>
      <c r="M47" s="30" t="str">
        <f t="shared" ca="1" si="10"/>
        <v/>
      </c>
      <c r="N47" s="75" t="str">
        <f t="shared" ca="1" si="0"/>
        <v/>
      </c>
      <c r="O47" s="76" t="str">
        <f t="shared" ca="1" si="11"/>
        <v/>
      </c>
      <c r="P47" s="77" t="str">
        <f t="shared" ca="1" si="12"/>
        <v/>
      </c>
      <c r="Q47" s="77" t="str">
        <f t="shared" ca="1" si="1"/>
        <v/>
      </c>
      <c r="R47" s="71" t="str">
        <f t="shared" ca="1" si="13"/>
        <v/>
      </c>
      <c r="S47" s="71" t="str">
        <f t="shared" ca="1" si="14"/>
        <v/>
      </c>
      <c r="T47" s="71" t="str">
        <f t="shared" ca="1" si="7"/>
        <v/>
      </c>
      <c r="U47" s="71" t="str">
        <f t="shared" ca="1" si="8"/>
        <v/>
      </c>
      <c r="V47" s="71" t="str">
        <f t="shared" ca="1" si="9"/>
        <v/>
      </c>
      <c r="W47" s="72" t="str">
        <f ca="1">IF(A47="","",SUM(R$13:R47)/COUNT(A$13:A47))</f>
        <v/>
      </c>
      <c r="X47" s="72" t="str">
        <f ca="1">IF(A47="","",SUM(S$13:S47)/COUNT(D$13:D47))</f>
        <v/>
      </c>
      <c r="Y47" s="72" t="str">
        <f ca="1">IF(A47="","",SUM(T$13:T47)/COUNT(F$13:F47))</f>
        <v/>
      </c>
      <c r="Z47" s="72" t="str">
        <f ca="1">IF(A47="","",SUM(U$13:U47)/COUNT(H$13:H47))</f>
        <v/>
      </c>
      <c r="AA47" s="72" t="str">
        <f ca="1">IF(A47="","",SUM(V$13:V47)/COUNT(J$13:J47))</f>
        <v/>
      </c>
      <c r="AB47" s="77" t="str">
        <f t="shared" ca="1" si="17"/>
        <v/>
      </c>
    </row>
    <row r="48" spans="1:28" ht="15">
      <c r="A48" s="73" t="str">
        <f t="shared" ca="1" si="15"/>
        <v/>
      </c>
      <c r="B48" s="74"/>
      <c r="C48" s="75" t="str">
        <f t="shared" ca="1" si="2"/>
        <v/>
      </c>
      <c r="D48" s="74"/>
      <c r="E48" s="75" t="str">
        <f t="shared" ca="1" si="3"/>
        <v/>
      </c>
      <c r="F48" s="74"/>
      <c r="G48" s="75" t="str">
        <f t="shared" ca="1" si="4"/>
        <v/>
      </c>
      <c r="H48" s="74"/>
      <c r="I48" s="75" t="str">
        <f t="shared" ca="1" si="5"/>
        <v/>
      </c>
      <c r="J48" s="74"/>
      <c r="K48" s="75" t="str">
        <f t="shared" ca="1" si="6"/>
        <v/>
      </c>
      <c r="L48" s="30" t="str">
        <f t="shared" ca="1" si="16"/>
        <v/>
      </c>
      <c r="M48" s="30" t="str">
        <f t="shared" ca="1" si="10"/>
        <v/>
      </c>
      <c r="N48" s="75" t="str">
        <f t="shared" ca="1" si="0"/>
        <v/>
      </c>
      <c r="O48" s="76" t="str">
        <f t="shared" ca="1" si="11"/>
        <v/>
      </c>
      <c r="P48" s="77" t="str">
        <f t="shared" ca="1" si="12"/>
        <v/>
      </c>
      <c r="Q48" s="77" t="str">
        <f t="shared" ca="1" si="1"/>
        <v/>
      </c>
      <c r="R48" s="71" t="str">
        <f t="shared" ca="1" si="13"/>
        <v/>
      </c>
      <c r="S48" s="71" t="str">
        <f t="shared" ca="1" si="14"/>
        <v/>
      </c>
      <c r="T48" s="71" t="str">
        <f t="shared" ca="1" si="7"/>
        <v/>
      </c>
      <c r="U48" s="71" t="str">
        <f t="shared" ca="1" si="8"/>
        <v/>
      </c>
      <c r="V48" s="71" t="str">
        <f t="shared" ca="1" si="9"/>
        <v/>
      </c>
      <c r="W48" s="72" t="str">
        <f ca="1">IF(A48="","",SUM(R$13:R48)/COUNT(A$13:A48))</f>
        <v/>
      </c>
      <c r="X48" s="72" t="str">
        <f ca="1">IF(A48="","",SUM(S$13:S48)/COUNT(D$13:D48))</f>
        <v/>
      </c>
      <c r="Y48" s="72" t="str">
        <f ca="1">IF(A48="","",SUM(T$13:T48)/COUNT(F$13:F48))</f>
        <v/>
      </c>
      <c r="Z48" s="72" t="str">
        <f ca="1">IF(A48="","",SUM(U$13:U48)/COUNT(H$13:H48))</f>
        <v/>
      </c>
      <c r="AA48" s="72" t="str">
        <f ca="1">IF(A48="","",SUM(V$13:V48)/COUNT(J$13:J48))</f>
        <v/>
      </c>
      <c r="AB48" s="77" t="str">
        <f t="shared" ca="1" si="17"/>
        <v/>
      </c>
    </row>
    <row r="49" spans="1:28" ht="15">
      <c r="A49" s="73" t="str">
        <f t="shared" ca="1" si="15"/>
        <v/>
      </c>
      <c r="B49" s="74"/>
      <c r="C49" s="75" t="str">
        <f t="shared" ca="1" si="2"/>
        <v/>
      </c>
      <c r="D49" s="74"/>
      <c r="E49" s="75" t="str">
        <f t="shared" ca="1" si="3"/>
        <v/>
      </c>
      <c r="F49" s="74"/>
      <c r="G49" s="75" t="str">
        <f t="shared" ca="1" si="4"/>
        <v/>
      </c>
      <c r="H49" s="74"/>
      <c r="I49" s="75" t="str">
        <f t="shared" ca="1" si="5"/>
        <v/>
      </c>
      <c r="J49" s="74"/>
      <c r="K49" s="75" t="str">
        <f t="shared" ca="1" si="6"/>
        <v/>
      </c>
      <c r="L49" s="30" t="str">
        <f t="shared" ca="1" si="16"/>
        <v/>
      </c>
      <c r="M49" s="30" t="str">
        <f t="shared" ca="1" si="10"/>
        <v/>
      </c>
      <c r="N49" s="75" t="str">
        <f t="shared" ca="1" si="0"/>
        <v/>
      </c>
      <c r="O49" s="76" t="str">
        <f t="shared" ca="1" si="11"/>
        <v/>
      </c>
      <c r="P49" s="77" t="str">
        <f t="shared" ca="1" si="12"/>
        <v/>
      </c>
      <c r="Q49" s="77" t="str">
        <f t="shared" ca="1" si="1"/>
        <v/>
      </c>
      <c r="R49" s="71" t="str">
        <f t="shared" ca="1" si="13"/>
        <v/>
      </c>
      <c r="S49" s="71" t="str">
        <f t="shared" ca="1" si="14"/>
        <v/>
      </c>
      <c r="T49" s="71" t="str">
        <f t="shared" ca="1" si="7"/>
        <v/>
      </c>
      <c r="U49" s="71" t="str">
        <f t="shared" ca="1" si="8"/>
        <v/>
      </c>
      <c r="V49" s="71" t="str">
        <f t="shared" ca="1" si="9"/>
        <v/>
      </c>
      <c r="W49" s="72" t="str">
        <f ca="1">IF(A49="","",SUM(R$13:R49)/COUNT(A$13:A49))</f>
        <v/>
      </c>
      <c r="X49" s="72" t="str">
        <f ca="1">IF(A49="","",SUM(S$13:S49)/COUNT(D$13:D49))</f>
        <v/>
      </c>
      <c r="Y49" s="72" t="str">
        <f ca="1">IF(A49="","",SUM(T$13:T49)/COUNT(F$13:F49))</f>
        <v/>
      </c>
      <c r="Z49" s="72" t="str">
        <f ca="1">IF(A49="","",SUM(U$13:U49)/COUNT(H$13:H49))</f>
        <v/>
      </c>
      <c r="AA49" s="72" t="str">
        <f ca="1">IF(A49="","",SUM(V$13:V49)/COUNT(J$13:J49))</f>
        <v/>
      </c>
      <c r="AB49" s="77" t="str">
        <f t="shared" ca="1" si="17"/>
        <v/>
      </c>
    </row>
    <row r="50" spans="1:28" ht="15">
      <c r="A50" s="73" t="str">
        <f t="shared" ca="1" si="15"/>
        <v/>
      </c>
      <c r="B50" s="74"/>
      <c r="C50" s="75" t="str">
        <f t="shared" ca="1" si="2"/>
        <v/>
      </c>
      <c r="D50" s="74"/>
      <c r="E50" s="75" t="str">
        <f t="shared" ca="1" si="3"/>
        <v/>
      </c>
      <c r="F50" s="74"/>
      <c r="G50" s="75" t="str">
        <f t="shared" ca="1" si="4"/>
        <v/>
      </c>
      <c r="H50" s="74"/>
      <c r="I50" s="75" t="str">
        <f t="shared" ca="1" si="5"/>
        <v/>
      </c>
      <c r="J50" s="74"/>
      <c r="K50" s="75" t="str">
        <f t="shared" ca="1" si="6"/>
        <v/>
      </c>
      <c r="L50" s="30" t="str">
        <f t="shared" ca="1" si="16"/>
        <v/>
      </c>
      <c r="M50" s="30" t="str">
        <f t="shared" ca="1" si="10"/>
        <v/>
      </c>
      <c r="N50" s="75" t="str">
        <f t="shared" ca="1" si="0"/>
        <v/>
      </c>
      <c r="O50" s="76" t="str">
        <f t="shared" ca="1" si="11"/>
        <v/>
      </c>
      <c r="P50" s="77" t="str">
        <f t="shared" ca="1" si="12"/>
        <v/>
      </c>
      <c r="Q50" s="77" t="str">
        <f t="shared" ca="1" si="1"/>
        <v/>
      </c>
      <c r="R50" s="71" t="str">
        <f t="shared" ca="1" si="13"/>
        <v/>
      </c>
      <c r="S50" s="71" t="str">
        <f t="shared" ca="1" si="14"/>
        <v/>
      </c>
      <c r="T50" s="71" t="str">
        <f t="shared" ca="1" si="7"/>
        <v/>
      </c>
      <c r="U50" s="71" t="str">
        <f t="shared" ca="1" si="8"/>
        <v/>
      </c>
      <c r="V50" s="71" t="str">
        <f t="shared" ca="1" si="9"/>
        <v/>
      </c>
      <c r="W50" s="72" t="str">
        <f ca="1">IF(A50="","",SUM(R$13:R50)/COUNT(A$13:A50))</f>
        <v/>
      </c>
      <c r="X50" s="72" t="str">
        <f ca="1">IF(A50="","",SUM(S$13:S50)/COUNT(D$13:D50))</f>
        <v/>
      </c>
      <c r="Y50" s="72" t="str">
        <f ca="1">IF(A50="","",SUM(T$13:T50)/COUNT(F$13:F50))</f>
        <v/>
      </c>
      <c r="Z50" s="72" t="str">
        <f ca="1">IF(A50="","",SUM(U$13:U50)/COUNT(H$13:H50))</f>
        <v/>
      </c>
      <c r="AA50" s="72" t="str">
        <f ca="1">IF(A50="","",SUM(V$13:V50)/COUNT(J$13:J50))</f>
        <v/>
      </c>
      <c r="AB50" s="77" t="str">
        <f t="shared" ca="1" si="17"/>
        <v/>
      </c>
    </row>
    <row r="51" spans="1:28" ht="15">
      <c r="A51" s="73" t="str">
        <f t="shared" ca="1" si="15"/>
        <v/>
      </c>
      <c r="B51" s="74"/>
      <c r="C51" s="75" t="str">
        <f t="shared" ca="1" si="2"/>
        <v/>
      </c>
      <c r="D51" s="74"/>
      <c r="E51" s="75" t="str">
        <f t="shared" ca="1" si="3"/>
        <v/>
      </c>
      <c r="F51" s="74"/>
      <c r="G51" s="75" t="str">
        <f t="shared" ca="1" si="4"/>
        <v/>
      </c>
      <c r="H51" s="74"/>
      <c r="I51" s="75" t="str">
        <f t="shared" ca="1" si="5"/>
        <v/>
      </c>
      <c r="J51" s="74"/>
      <c r="K51" s="75" t="str">
        <f t="shared" ca="1" si="6"/>
        <v/>
      </c>
      <c r="L51" s="30" t="str">
        <f t="shared" ca="1" si="16"/>
        <v/>
      </c>
      <c r="M51" s="30" t="str">
        <f t="shared" ca="1" si="10"/>
        <v/>
      </c>
      <c r="N51" s="75" t="str">
        <f t="shared" ca="1" si="0"/>
        <v/>
      </c>
      <c r="O51" s="76" t="str">
        <f t="shared" ca="1" si="11"/>
        <v/>
      </c>
      <c r="P51" s="77" t="str">
        <f t="shared" ca="1" si="12"/>
        <v/>
      </c>
      <c r="Q51" s="77" t="str">
        <f t="shared" ca="1" si="1"/>
        <v/>
      </c>
      <c r="R51" s="71" t="str">
        <f t="shared" ca="1" si="13"/>
        <v/>
      </c>
      <c r="S51" s="71" t="str">
        <f t="shared" ca="1" si="14"/>
        <v/>
      </c>
      <c r="T51" s="71" t="str">
        <f t="shared" ca="1" si="7"/>
        <v/>
      </c>
      <c r="U51" s="71" t="str">
        <f t="shared" ca="1" si="8"/>
        <v/>
      </c>
      <c r="V51" s="71" t="str">
        <f t="shared" ca="1" si="9"/>
        <v/>
      </c>
      <c r="W51" s="72" t="str">
        <f ca="1">IF(A51="","",SUM(R$13:R51)/COUNT(A$13:A51))</f>
        <v/>
      </c>
      <c r="X51" s="72" t="str">
        <f ca="1">IF(A51="","",SUM(S$13:S51)/COUNT(D$13:D51))</f>
        <v/>
      </c>
      <c r="Y51" s="72" t="str">
        <f ca="1">IF(A51="","",SUM(T$13:T51)/COUNT(F$13:F51))</f>
        <v/>
      </c>
      <c r="Z51" s="72" t="str">
        <f ca="1">IF(A51="","",SUM(U$13:U51)/COUNT(H$13:H51))</f>
        <v/>
      </c>
      <c r="AA51" s="72" t="str">
        <f ca="1">IF(A51="","",SUM(V$13:V51)/COUNT(J$13:J51))</f>
        <v/>
      </c>
      <c r="AB51" s="77" t="str">
        <f t="shared" ca="1" si="17"/>
        <v/>
      </c>
    </row>
    <row r="52" spans="1:28" ht="15">
      <c r="A52" s="73" t="str">
        <f t="shared" ca="1" si="15"/>
        <v/>
      </c>
      <c r="B52" s="74"/>
      <c r="C52" s="75" t="str">
        <f t="shared" ca="1" si="2"/>
        <v/>
      </c>
      <c r="D52" s="74"/>
      <c r="E52" s="75" t="str">
        <f t="shared" ca="1" si="3"/>
        <v/>
      </c>
      <c r="F52" s="74"/>
      <c r="G52" s="75" t="str">
        <f t="shared" ca="1" si="4"/>
        <v/>
      </c>
      <c r="H52" s="74"/>
      <c r="I52" s="75" t="str">
        <f t="shared" ca="1" si="5"/>
        <v/>
      </c>
      <c r="J52" s="74"/>
      <c r="K52" s="75" t="str">
        <f t="shared" ca="1" si="6"/>
        <v/>
      </c>
      <c r="L52" s="30" t="str">
        <f t="shared" ca="1" si="16"/>
        <v/>
      </c>
      <c r="M52" s="30" t="str">
        <f t="shared" ca="1" si="10"/>
        <v/>
      </c>
      <c r="N52" s="75" t="str">
        <f t="shared" ca="1" si="0"/>
        <v/>
      </c>
      <c r="O52" s="76" t="str">
        <f t="shared" ca="1" si="11"/>
        <v/>
      </c>
      <c r="P52" s="77" t="str">
        <f t="shared" ca="1" si="12"/>
        <v/>
      </c>
      <c r="Q52" s="77" t="str">
        <f t="shared" ca="1" si="1"/>
        <v/>
      </c>
      <c r="R52" s="71" t="str">
        <f t="shared" ca="1" si="13"/>
        <v/>
      </c>
      <c r="S52" s="71" t="str">
        <f t="shared" ca="1" si="14"/>
        <v/>
      </c>
      <c r="T52" s="71" t="str">
        <f t="shared" ca="1" si="7"/>
        <v/>
      </c>
      <c r="U52" s="71" t="str">
        <f t="shared" ca="1" si="8"/>
        <v/>
      </c>
      <c r="V52" s="71" t="str">
        <f t="shared" ca="1" si="9"/>
        <v/>
      </c>
      <c r="W52" s="72" t="str">
        <f ca="1">IF(A52="","",SUM(R$13:R52)/COUNT(A$13:A52))</f>
        <v/>
      </c>
      <c r="X52" s="72" t="str">
        <f ca="1">IF(A52="","",SUM(S$13:S52)/COUNT(D$13:D52))</f>
        <v/>
      </c>
      <c r="Y52" s="72" t="str">
        <f ca="1">IF(A52="","",SUM(T$13:T52)/COUNT(F$13:F52))</f>
        <v/>
      </c>
      <c r="Z52" s="72" t="str">
        <f ca="1">IF(A52="","",SUM(U$13:U52)/COUNT(H$13:H52))</f>
        <v/>
      </c>
      <c r="AA52" s="72" t="str">
        <f ca="1">IF(A52="","",SUM(V$13:V52)/COUNT(J$13:J52))</f>
        <v/>
      </c>
      <c r="AB52" s="77" t="str">
        <f t="shared" ca="1" si="17"/>
        <v/>
      </c>
    </row>
    <row r="53" spans="1:28" ht="15">
      <c r="A53" s="73" t="str">
        <f t="shared" ca="1" si="15"/>
        <v/>
      </c>
      <c r="B53" s="74"/>
      <c r="C53" s="75" t="str">
        <f t="shared" ca="1" si="2"/>
        <v/>
      </c>
      <c r="D53" s="74"/>
      <c r="E53" s="75" t="str">
        <f t="shared" ca="1" si="3"/>
        <v/>
      </c>
      <c r="F53" s="74"/>
      <c r="G53" s="75" t="str">
        <f t="shared" ca="1" si="4"/>
        <v/>
      </c>
      <c r="H53" s="74"/>
      <c r="I53" s="75" t="str">
        <f t="shared" ca="1" si="5"/>
        <v/>
      </c>
      <c r="J53" s="74"/>
      <c r="K53" s="75" t="str">
        <f t="shared" ca="1" si="6"/>
        <v/>
      </c>
      <c r="L53" s="30" t="str">
        <f t="shared" ca="1" si="16"/>
        <v/>
      </c>
      <c r="M53" s="30" t="str">
        <f t="shared" ca="1" si="10"/>
        <v/>
      </c>
      <c r="N53" s="75" t="str">
        <f t="shared" ca="1" si="0"/>
        <v/>
      </c>
      <c r="O53" s="76" t="str">
        <f t="shared" ca="1" si="11"/>
        <v/>
      </c>
      <c r="P53" s="77" t="str">
        <f t="shared" ca="1" si="12"/>
        <v/>
      </c>
      <c r="Q53" s="77" t="str">
        <f t="shared" ca="1" si="1"/>
        <v/>
      </c>
      <c r="R53" s="71" t="str">
        <f t="shared" ca="1" si="13"/>
        <v/>
      </c>
      <c r="S53" s="71" t="str">
        <f t="shared" ca="1" si="14"/>
        <v/>
      </c>
      <c r="T53" s="71" t="str">
        <f t="shared" ca="1" si="7"/>
        <v/>
      </c>
      <c r="U53" s="71" t="str">
        <f t="shared" ca="1" si="8"/>
        <v/>
      </c>
      <c r="V53" s="71" t="str">
        <f t="shared" ca="1" si="9"/>
        <v/>
      </c>
      <c r="W53" s="72" t="str">
        <f ca="1">IF(A53="","",SUM(R$13:R53)/COUNT(A$13:A53))</f>
        <v/>
      </c>
      <c r="X53" s="72" t="str">
        <f ca="1">IF(A53="","",SUM(S$13:S53)/COUNT(D$13:D53))</f>
        <v/>
      </c>
      <c r="Y53" s="72" t="str">
        <f ca="1">IF(A53="","",SUM(T$13:T53)/COUNT(F$13:F53))</f>
        <v/>
      </c>
      <c r="Z53" s="72" t="str">
        <f ca="1">IF(A53="","",SUM(U$13:U53)/COUNT(H$13:H53))</f>
        <v/>
      </c>
      <c r="AA53" s="72" t="str">
        <f ca="1">IF(A53="","",SUM(V$13:V53)/COUNT(J$13:J53))</f>
        <v/>
      </c>
      <c r="AB53" s="77" t="str">
        <f t="shared" ca="1" si="17"/>
        <v/>
      </c>
    </row>
    <row r="54" spans="1:28" ht="15">
      <c r="A54" s="73" t="str">
        <f t="shared" ca="1" si="15"/>
        <v/>
      </c>
      <c r="B54" s="74"/>
      <c r="C54" s="75" t="str">
        <f t="shared" ca="1" si="2"/>
        <v/>
      </c>
      <c r="D54" s="74"/>
      <c r="E54" s="75" t="str">
        <f t="shared" ca="1" si="3"/>
        <v/>
      </c>
      <c r="F54" s="74"/>
      <c r="G54" s="75" t="str">
        <f t="shared" ca="1" si="4"/>
        <v/>
      </c>
      <c r="H54" s="74"/>
      <c r="I54" s="75" t="str">
        <f t="shared" ca="1" si="5"/>
        <v/>
      </c>
      <c r="J54" s="74"/>
      <c r="K54" s="75" t="str">
        <f t="shared" ca="1" si="6"/>
        <v/>
      </c>
      <c r="L54" s="30" t="str">
        <f t="shared" ca="1" si="16"/>
        <v/>
      </c>
      <c r="M54" s="30" t="str">
        <f t="shared" ca="1" si="10"/>
        <v/>
      </c>
      <c r="N54" s="75" t="str">
        <f t="shared" ca="1" si="0"/>
        <v/>
      </c>
      <c r="O54" s="76" t="str">
        <f t="shared" ca="1" si="11"/>
        <v/>
      </c>
      <c r="P54" s="77" t="str">
        <f t="shared" ca="1" si="12"/>
        <v/>
      </c>
      <c r="Q54" s="77" t="str">
        <f t="shared" ca="1" si="1"/>
        <v/>
      </c>
      <c r="R54" s="71" t="str">
        <f t="shared" ca="1" si="13"/>
        <v/>
      </c>
      <c r="S54" s="71" t="str">
        <f t="shared" ca="1" si="14"/>
        <v/>
      </c>
      <c r="T54" s="71" t="str">
        <f t="shared" ca="1" si="7"/>
        <v/>
      </c>
      <c r="U54" s="71" t="str">
        <f t="shared" ca="1" si="8"/>
        <v/>
      </c>
      <c r="V54" s="71" t="str">
        <f t="shared" ca="1" si="9"/>
        <v/>
      </c>
      <c r="W54" s="72" t="str">
        <f ca="1">IF(A54="","",SUM(R$13:R54)/COUNT(A$13:A54))</f>
        <v/>
      </c>
      <c r="X54" s="72" t="str">
        <f ca="1">IF(A54="","",SUM(S$13:S54)/COUNT(D$13:D54))</f>
        <v/>
      </c>
      <c r="Y54" s="72" t="str">
        <f ca="1">IF(A54="","",SUM(T$13:T54)/COUNT(F$13:F54))</f>
        <v/>
      </c>
      <c r="Z54" s="72" t="str">
        <f ca="1">IF(A54="","",SUM(U$13:U54)/COUNT(H$13:H54))</f>
        <v/>
      </c>
      <c r="AA54" s="72" t="str">
        <f ca="1">IF(A54="","",SUM(V$13:V54)/COUNT(J$13:J54))</f>
        <v/>
      </c>
      <c r="AB54" s="77" t="str">
        <f t="shared" ca="1" si="17"/>
        <v/>
      </c>
    </row>
    <row r="55" spans="1:28" ht="15">
      <c r="A55" s="73" t="str">
        <f t="shared" ca="1" si="15"/>
        <v/>
      </c>
      <c r="B55" s="74"/>
      <c r="C55" s="75" t="str">
        <f t="shared" ca="1" si="2"/>
        <v/>
      </c>
      <c r="D55" s="74"/>
      <c r="E55" s="75" t="str">
        <f t="shared" ca="1" si="3"/>
        <v/>
      </c>
      <c r="F55" s="74"/>
      <c r="G55" s="75" t="str">
        <f t="shared" ca="1" si="4"/>
        <v/>
      </c>
      <c r="H55" s="74"/>
      <c r="I55" s="75" t="str">
        <f t="shared" ca="1" si="5"/>
        <v/>
      </c>
      <c r="J55" s="74"/>
      <c r="K55" s="75" t="str">
        <f t="shared" ca="1" si="6"/>
        <v/>
      </c>
      <c r="L55" s="30" t="str">
        <f t="shared" ca="1" si="16"/>
        <v/>
      </c>
      <c r="M55" s="30" t="str">
        <f t="shared" ca="1" si="10"/>
        <v/>
      </c>
      <c r="N55" s="75" t="str">
        <f t="shared" ca="1" si="0"/>
        <v/>
      </c>
      <c r="O55" s="76" t="str">
        <f t="shared" ca="1" si="11"/>
        <v/>
      </c>
      <c r="P55" s="77" t="str">
        <f t="shared" ca="1" si="12"/>
        <v/>
      </c>
      <c r="Q55" s="77" t="str">
        <f t="shared" ca="1" si="1"/>
        <v/>
      </c>
      <c r="R55" s="71" t="str">
        <f t="shared" ca="1" si="13"/>
        <v/>
      </c>
      <c r="S55" s="71" t="str">
        <f t="shared" ca="1" si="14"/>
        <v/>
      </c>
      <c r="T55" s="71" t="str">
        <f t="shared" ca="1" si="7"/>
        <v/>
      </c>
      <c r="U55" s="71" t="str">
        <f t="shared" ca="1" si="8"/>
        <v/>
      </c>
      <c r="V55" s="71" t="str">
        <f t="shared" ca="1" si="9"/>
        <v/>
      </c>
      <c r="W55" s="72" t="str">
        <f ca="1">IF(A55="","",SUM(R$13:R55)/COUNT(A$13:A55))</f>
        <v/>
      </c>
      <c r="X55" s="72" t="str">
        <f ca="1">IF(A55="","",SUM(S$13:S55)/COUNT(D$13:D55))</f>
        <v/>
      </c>
      <c r="Y55" s="72" t="str">
        <f ca="1">IF(A55="","",SUM(T$13:T55)/COUNT(F$13:F55))</f>
        <v/>
      </c>
      <c r="Z55" s="72" t="str">
        <f ca="1">IF(A55="","",SUM(U$13:U55)/COUNT(H$13:H55))</f>
        <v/>
      </c>
      <c r="AA55" s="72" t="str">
        <f ca="1">IF(A55="","",SUM(V$13:V55)/COUNT(J$13:J55))</f>
        <v/>
      </c>
      <c r="AB55" s="77" t="str">
        <f t="shared" ca="1" si="17"/>
        <v/>
      </c>
    </row>
    <row r="56" spans="1:28" ht="15">
      <c r="A56" s="73" t="str">
        <f t="shared" ca="1" si="15"/>
        <v/>
      </c>
      <c r="B56" s="74"/>
      <c r="C56" s="75" t="str">
        <f t="shared" ca="1" si="2"/>
        <v/>
      </c>
      <c r="D56" s="74"/>
      <c r="E56" s="75" t="str">
        <f t="shared" ca="1" si="3"/>
        <v/>
      </c>
      <c r="F56" s="74"/>
      <c r="G56" s="75" t="str">
        <f t="shared" ca="1" si="4"/>
        <v/>
      </c>
      <c r="H56" s="74"/>
      <c r="I56" s="75" t="str">
        <f t="shared" ca="1" si="5"/>
        <v/>
      </c>
      <c r="J56" s="74"/>
      <c r="K56" s="75" t="str">
        <f t="shared" ca="1" si="6"/>
        <v/>
      </c>
      <c r="L56" s="30" t="str">
        <f t="shared" ca="1" si="16"/>
        <v/>
      </c>
      <c r="M56" s="30" t="str">
        <f t="shared" ca="1" si="10"/>
        <v/>
      </c>
      <c r="N56" s="75" t="str">
        <f t="shared" ca="1" si="0"/>
        <v/>
      </c>
      <c r="O56" s="76" t="str">
        <f t="shared" ca="1" si="11"/>
        <v/>
      </c>
      <c r="P56" s="77" t="str">
        <f t="shared" ca="1" si="12"/>
        <v/>
      </c>
      <c r="Q56" s="77" t="str">
        <f t="shared" ca="1" si="1"/>
        <v/>
      </c>
      <c r="R56" s="71" t="str">
        <f t="shared" ca="1" si="13"/>
        <v/>
      </c>
      <c r="S56" s="71" t="str">
        <f t="shared" ca="1" si="14"/>
        <v/>
      </c>
      <c r="T56" s="71" t="str">
        <f t="shared" ca="1" si="7"/>
        <v/>
      </c>
      <c r="U56" s="71" t="str">
        <f t="shared" ca="1" si="8"/>
        <v/>
      </c>
      <c r="V56" s="71" t="str">
        <f t="shared" ca="1" si="9"/>
        <v/>
      </c>
      <c r="W56" s="72" t="str">
        <f ca="1">IF(A56="","",SUM(R$13:R56)/COUNT(A$13:A56))</f>
        <v/>
      </c>
      <c r="X56" s="72" t="str">
        <f ca="1">IF(A56="","",SUM(S$13:S56)/COUNT(D$13:D56))</f>
        <v/>
      </c>
      <c r="Y56" s="72" t="str">
        <f ca="1">IF(A56="","",SUM(T$13:T56)/COUNT(F$13:F56))</f>
        <v/>
      </c>
      <c r="Z56" s="72" t="str">
        <f ca="1">IF(A56="","",SUM(U$13:U56)/COUNT(H$13:H56))</f>
        <v/>
      </c>
      <c r="AA56" s="72" t="str">
        <f ca="1">IF(A56="","",SUM(V$13:V56)/COUNT(J$13:J56))</f>
        <v/>
      </c>
      <c r="AB56" s="77" t="str">
        <f t="shared" ca="1" si="17"/>
        <v/>
      </c>
    </row>
    <row r="57" spans="1:28" ht="15">
      <c r="A57" s="73" t="str">
        <f t="shared" ca="1" si="15"/>
        <v/>
      </c>
      <c r="B57" s="74"/>
      <c r="C57" s="75" t="str">
        <f t="shared" ca="1" si="2"/>
        <v/>
      </c>
      <c r="D57" s="74"/>
      <c r="E57" s="75" t="str">
        <f t="shared" ca="1" si="3"/>
        <v/>
      </c>
      <c r="F57" s="74"/>
      <c r="G57" s="75" t="str">
        <f t="shared" ca="1" si="4"/>
        <v/>
      </c>
      <c r="H57" s="74"/>
      <c r="I57" s="75" t="str">
        <f t="shared" ca="1" si="5"/>
        <v/>
      </c>
      <c r="J57" s="74"/>
      <c r="K57" s="75" t="str">
        <f t="shared" ca="1" si="6"/>
        <v/>
      </c>
      <c r="L57" s="30" t="str">
        <f t="shared" ca="1" si="16"/>
        <v/>
      </c>
      <c r="M57" s="30" t="str">
        <f t="shared" ca="1" si="10"/>
        <v/>
      </c>
      <c r="N57" s="75" t="str">
        <f t="shared" ca="1" si="0"/>
        <v/>
      </c>
      <c r="O57" s="76" t="str">
        <f t="shared" ca="1" si="11"/>
        <v/>
      </c>
      <c r="P57" s="77" t="str">
        <f t="shared" ca="1" si="12"/>
        <v/>
      </c>
      <c r="Q57" s="77" t="str">
        <f t="shared" ca="1" si="1"/>
        <v/>
      </c>
      <c r="R57" s="71" t="str">
        <f t="shared" ca="1" si="13"/>
        <v/>
      </c>
      <c r="S57" s="71" t="str">
        <f t="shared" ca="1" si="14"/>
        <v/>
      </c>
      <c r="T57" s="71" t="str">
        <f t="shared" ca="1" si="7"/>
        <v/>
      </c>
      <c r="U57" s="71" t="str">
        <f t="shared" ca="1" si="8"/>
        <v/>
      </c>
      <c r="V57" s="71" t="str">
        <f t="shared" ca="1" si="9"/>
        <v/>
      </c>
      <c r="W57" s="72" t="str">
        <f ca="1">IF(A57="","",SUM(R$13:R57)/COUNT(A$13:A57))</f>
        <v/>
      </c>
      <c r="X57" s="72" t="str">
        <f ca="1">IF(A57="","",SUM(S$13:S57)/COUNT(D$13:D57))</f>
        <v/>
      </c>
      <c r="Y57" s="72" t="str">
        <f ca="1">IF(A57="","",SUM(T$13:T57)/COUNT(F$13:F57))</f>
        <v/>
      </c>
      <c r="Z57" s="72" t="str">
        <f ca="1">IF(A57="","",SUM(U$13:U57)/COUNT(H$13:H57))</f>
        <v/>
      </c>
      <c r="AA57" s="72" t="str">
        <f ca="1">IF(A57="","",SUM(V$13:V57)/COUNT(J$13:J57))</f>
        <v/>
      </c>
      <c r="AB57" s="77" t="str">
        <f t="shared" ca="1" si="17"/>
        <v/>
      </c>
    </row>
    <row r="58" spans="1:28" ht="15">
      <c r="A58" s="73" t="str">
        <f t="shared" ca="1" si="15"/>
        <v/>
      </c>
      <c r="B58" s="74"/>
      <c r="C58" s="75" t="str">
        <f t="shared" ca="1" si="2"/>
        <v/>
      </c>
      <c r="D58" s="74"/>
      <c r="E58" s="75" t="str">
        <f t="shared" ca="1" si="3"/>
        <v/>
      </c>
      <c r="F58" s="74"/>
      <c r="G58" s="75" t="str">
        <f t="shared" ca="1" si="4"/>
        <v/>
      </c>
      <c r="H58" s="74"/>
      <c r="I58" s="75" t="str">
        <f t="shared" ca="1" si="5"/>
        <v/>
      </c>
      <c r="J58" s="74"/>
      <c r="K58" s="75" t="str">
        <f t="shared" ca="1" si="6"/>
        <v/>
      </c>
      <c r="L58" s="30" t="str">
        <f t="shared" ca="1" si="16"/>
        <v/>
      </c>
      <c r="M58" s="30" t="str">
        <f t="shared" ca="1" si="10"/>
        <v/>
      </c>
      <c r="N58" s="75" t="str">
        <f t="shared" ca="1" si="0"/>
        <v/>
      </c>
      <c r="O58" s="76" t="str">
        <f t="shared" ca="1" si="11"/>
        <v/>
      </c>
      <c r="P58" s="77" t="str">
        <f t="shared" ca="1" si="12"/>
        <v/>
      </c>
      <c r="Q58" s="77" t="str">
        <f t="shared" ca="1" si="1"/>
        <v/>
      </c>
      <c r="R58" s="71" t="str">
        <f t="shared" ca="1" si="13"/>
        <v/>
      </c>
      <c r="S58" s="71" t="str">
        <f t="shared" ca="1" si="14"/>
        <v/>
      </c>
      <c r="T58" s="71" t="str">
        <f t="shared" ca="1" si="7"/>
        <v/>
      </c>
      <c r="U58" s="71" t="str">
        <f t="shared" ca="1" si="8"/>
        <v/>
      </c>
      <c r="V58" s="71" t="str">
        <f t="shared" ca="1" si="9"/>
        <v/>
      </c>
      <c r="W58" s="72" t="str">
        <f ca="1">IF(A58="","",SUM(R$13:R58)/COUNT(A$13:A58))</f>
        <v/>
      </c>
      <c r="X58" s="72" t="str">
        <f ca="1">IF(A58="","",SUM(S$13:S58)/COUNT(D$13:D58))</f>
        <v/>
      </c>
      <c r="Y58" s="72" t="str">
        <f ca="1">IF(A58="","",SUM(T$13:T58)/COUNT(F$13:F58))</f>
        <v/>
      </c>
      <c r="Z58" s="72" t="str">
        <f ca="1">IF(A58="","",SUM(U$13:U58)/COUNT(H$13:H58))</f>
        <v/>
      </c>
      <c r="AA58" s="72" t="str">
        <f ca="1">IF(A58="","",SUM(V$13:V58)/COUNT(J$13:J58))</f>
        <v/>
      </c>
      <c r="AB58" s="77" t="str">
        <f t="shared" ca="1" si="17"/>
        <v/>
      </c>
    </row>
    <row r="59" spans="1:28" ht="15">
      <c r="A59" s="73" t="str">
        <f t="shared" ca="1" si="15"/>
        <v/>
      </c>
      <c r="B59" s="74"/>
      <c r="C59" s="75" t="str">
        <f t="shared" ca="1" si="2"/>
        <v/>
      </c>
      <c r="D59" s="74"/>
      <c r="E59" s="75" t="str">
        <f t="shared" ca="1" si="3"/>
        <v/>
      </c>
      <c r="F59" s="74"/>
      <c r="G59" s="75" t="str">
        <f t="shared" ca="1" si="4"/>
        <v/>
      </c>
      <c r="H59" s="74"/>
      <c r="I59" s="75" t="str">
        <f t="shared" ca="1" si="5"/>
        <v/>
      </c>
      <c r="J59" s="74"/>
      <c r="K59" s="75" t="str">
        <f t="shared" ca="1" si="6"/>
        <v/>
      </c>
      <c r="L59" s="30" t="str">
        <f t="shared" ca="1" si="16"/>
        <v/>
      </c>
      <c r="M59" s="30" t="str">
        <f t="shared" ca="1" si="10"/>
        <v/>
      </c>
      <c r="N59" s="75" t="str">
        <f t="shared" ca="1" si="0"/>
        <v/>
      </c>
      <c r="O59" s="76" t="str">
        <f t="shared" ca="1" si="11"/>
        <v/>
      </c>
      <c r="P59" s="77" t="str">
        <f t="shared" ca="1" si="12"/>
        <v/>
      </c>
      <c r="Q59" s="77" t="str">
        <f t="shared" ca="1" si="1"/>
        <v/>
      </c>
      <c r="R59" s="71" t="str">
        <f t="shared" ca="1" si="13"/>
        <v/>
      </c>
      <c r="S59" s="71" t="str">
        <f t="shared" ca="1" si="14"/>
        <v/>
      </c>
      <c r="T59" s="71" t="str">
        <f t="shared" ca="1" si="7"/>
        <v/>
      </c>
      <c r="U59" s="71" t="str">
        <f t="shared" ca="1" si="8"/>
        <v/>
      </c>
      <c r="V59" s="71" t="str">
        <f t="shared" ca="1" si="9"/>
        <v/>
      </c>
      <c r="W59" s="72" t="str">
        <f ca="1">IF(A59="","",SUM(R$13:R59)/COUNT(A$13:A59))</f>
        <v/>
      </c>
      <c r="X59" s="72" t="str">
        <f ca="1">IF(A59="","",SUM(S$13:S59)/COUNT(D$13:D59))</f>
        <v/>
      </c>
      <c r="Y59" s="72" t="str">
        <f ca="1">IF(A59="","",SUM(T$13:T59)/COUNT(F$13:F59))</f>
        <v/>
      </c>
      <c r="Z59" s="72" t="str">
        <f ca="1">IF(A59="","",SUM(U$13:U59)/COUNT(H$13:H59))</f>
        <v/>
      </c>
      <c r="AA59" s="72" t="str">
        <f ca="1">IF(A59="","",SUM(V$13:V59)/COUNT(J$13:J59))</f>
        <v/>
      </c>
      <c r="AB59" s="77" t="str">
        <f t="shared" ca="1" si="17"/>
        <v/>
      </c>
    </row>
    <row r="60" spans="1:28" ht="15">
      <c r="A60" s="73" t="str">
        <f t="shared" ca="1" si="15"/>
        <v/>
      </c>
      <c r="B60" s="74"/>
      <c r="C60" s="75" t="str">
        <f t="shared" ca="1" si="2"/>
        <v/>
      </c>
      <c r="D60" s="74"/>
      <c r="E60" s="75" t="str">
        <f t="shared" ca="1" si="3"/>
        <v/>
      </c>
      <c r="F60" s="74"/>
      <c r="G60" s="75" t="str">
        <f t="shared" ca="1" si="4"/>
        <v/>
      </c>
      <c r="H60" s="74"/>
      <c r="I60" s="75" t="str">
        <f t="shared" ca="1" si="5"/>
        <v/>
      </c>
      <c r="J60" s="74"/>
      <c r="K60" s="75" t="str">
        <f t="shared" ca="1" si="6"/>
        <v/>
      </c>
      <c r="L60" s="30" t="str">
        <f t="shared" ca="1" si="16"/>
        <v/>
      </c>
      <c r="M60" s="30" t="str">
        <f t="shared" ca="1" si="10"/>
        <v/>
      </c>
      <c r="N60" s="75" t="str">
        <f t="shared" ca="1" si="0"/>
        <v/>
      </c>
      <c r="O60" s="76" t="str">
        <f t="shared" ca="1" si="11"/>
        <v/>
      </c>
      <c r="P60" s="77" t="str">
        <f t="shared" ca="1" si="12"/>
        <v/>
      </c>
      <c r="Q60" s="77" t="str">
        <f t="shared" ca="1" si="1"/>
        <v/>
      </c>
      <c r="R60" s="71" t="str">
        <f t="shared" ca="1" si="13"/>
        <v/>
      </c>
      <c r="S60" s="71" t="str">
        <f t="shared" ca="1" si="14"/>
        <v/>
      </c>
      <c r="T60" s="71" t="str">
        <f t="shared" ca="1" si="7"/>
        <v/>
      </c>
      <c r="U60" s="71" t="str">
        <f t="shared" ca="1" si="8"/>
        <v/>
      </c>
      <c r="V60" s="71" t="str">
        <f t="shared" ca="1" si="9"/>
        <v/>
      </c>
      <c r="W60" s="72" t="str">
        <f ca="1">IF(A60="","",SUM(R$13:R60)/COUNT(A$13:A60))</f>
        <v/>
      </c>
      <c r="X60" s="72" t="str">
        <f ca="1">IF(A60="","",SUM(S$13:S60)/COUNT(D$13:D60))</f>
        <v/>
      </c>
      <c r="Y60" s="72" t="str">
        <f ca="1">IF(A60="","",SUM(T$13:T60)/COUNT(F$13:F60))</f>
        <v/>
      </c>
      <c r="Z60" s="72" t="str">
        <f ca="1">IF(A60="","",SUM(U$13:U60)/COUNT(H$13:H60))</f>
        <v/>
      </c>
      <c r="AA60" s="72" t="str">
        <f ca="1">IF(A60="","",SUM(V$13:V60)/COUNT(J$13:J60))</f>
        <v/>
      </c>
      <c r="AB60" s="77" t="str">
        <f t="shared" ca="1" si="17"/>
        <v/>
      </c>
    </row>
    <row r="61" spans="1:28" ht="15">
      <c r="A61" s="73" t="str">
        <f t="shared" ca="1" si="15"/>
        <v/>
      </c>
      <c r="B61" s="74"/>
      <c r="C61" s="75" t="str">
        <f t="shared" ca="1" si="2"/>
        <v/>
      </c>
      <c r="D61" s="74"/>
      <c r="E61" s="75" t="str">
        <f t="shared" ca="1" si="3"/>
        <v/>
      </c>
      <c r="F61" s="74"/>
      <c r="G61" s="75" t="str">
        <f t="shared" ca="1" si="4"/>
        <v/>
      </c>
      <c r="H61" s="74"/>
      <c r="I61" s="75" t="str">
        <f t="shared" ca="1" si="5"/>
        <v/>
      </c>
      <c r="J61" s="74"/>
      <c r="K61" s="75" t="str">
        <f t="shared" ca="1" si="6"/>
        <v/>
      </c>
      <c r="L61" s="30" t="str">
        <f t="shared" ca="1" si="16"/>
        <v/>
      </c>
      <c r="M61" s="30" t="str">
        <f t="shared" ca="1" si="10"/>
        <v/>
      </c>
      <c r="N61" s="75" t="str">
        <f t="shared" ca="1" si="0"/>
        <v/>
      </c>
      <c r="O61" s="76" t="str">
        <f t="shared" ca="1" si="11"/>
        <v/>
      </c>
      <c r="P61" s="77" t="str">
        <f t="shared" ca="1" si="12"/>
        <v/>
      </c>
      <c r="Q61" s="77" t="str">
        <f t="shared" ca="1" si="1"/>
        <v/>
      </c>
      <c r="R61" s="71" t="str">
        <f t="shared" ca="1" si="13"/>
        <v/>
      </c>
      <c r="S61" s="71" t="str">
        <f t="shared" ca="1" si="14"/>
        <v/>
      </c>
      <c r="T61" s="71" t="str">
        <f t="shared" ca="1" si="7"/>
        <v/>
      </c>
      <c r="U61" s="71" t="str">
        <f t="shared" ca="1" si="8"/>
        <v/>
      </c>
      <c r="V61" s="71" t="str">
        <f t="shared" ca="1" si="9"/>
        <v/>
      </c>
      <c r="W61" s="72" t="str">
        <f ca="1">IF(A61="","",SUM(R$13:R61)/COUNT(A$13:A61))</f>
        <v/>
      </c>
      <c r="X61" s="72" t="str">
        <f ca="1">IF(A61="","",SUM(S$13:S61)/COUNT(D$13:D61))</f>
        <v/>
      </c>
      <c r="Y61" s="72" t="str">
        <f ca="1">IF(A61="","",SUM(T$13:T61)/COUNT(F$13:F61))</f>
        <v/>
      </c>
      <c r="Z61" s="72" t="str">
        <f ca="1">IF(A61="","",SUM(U$13:U61)/COUNT(H$13:H61))</f>
        <v/>
      </c>
      <c r="AA61" s="72" t="str">
        <f ca="1">IF(A61="","",SUM(V$13:V61)/COUNT(J$13:J61))</f>
        <v/>
      </c>
      <c r="AB61" s="77" t="str">
        <f t="shared" ca="1" si="17"/>
        <v/>
      </c>
    </row>
    <row r="62" spans="1:28" ht="15">
      <c r="A62" s="73" t="str">
        <f t="shared" ca="1" si="15"/>
        <v/>
      </c>
      <c r="B62" s="74"/>
      <c r="C62" s="75" t="str">
        <f t="shared" ca="1" si="2"/>
        <v/>
      </c>
      <c r="D62" s="74"/>
      <c r="E62" s="75" t="str">
        <f t="shared" ca="1" si="3"/>
        <v/>
      </c>
      <c r="F62" s="74"/>
      <c r="G62" s="75" t="str">
        <f t="shared" ca="1" si="4"/>
        <v/>
      </c>
      <c r="H62" s="74"/>
      <c r="I62" s="75" t="str">
        <f t="shared" ca="1" si="5"/>
        <v/>
      </c>
      <c r="J62" s="74"/>
      <c r="K62" s="75" t="str">
        <f t="shared" ca="1" si="6"/>
        <v/>
      </c>
      <c r="L62" s="30" t="str">
        <f t="shared" ca="1" si="16"/>
        <v/>
      </c>
      <c r="M62" s="30" t="str">
        <f t="shared" ca="1" si="10"/>
        <v/>
      </c>
      <c r="N62" s="75" t="str">
        <f t="shared" ca="1" si="0"/>
        <v/>
      </c>
      <c r="O62" s="76" t="str">
        <f t="shared" ca="1" si="11"/>
        <v/>
      </c>
      <c r="P62" s="77" t="str">
        <f t="shared" ca="1" si="12"/>
        <v/>
      </c>
      <c r="Q62" s="77" t="str">
        <f t="shared" ca="1" si="1"/>
        <v/>
      </c>
      <c r="R62" s="71" t="str">
        <f t="shared" ca="1" si="13"/>
        <v/>
      </c>
      <c r="S62" s="71" t="str">
        <f t="shared" ca="1" si="14"/>
        <v/>
      </c>
      <c r="T62" s="71" t="str">
        <f t="shared" ca="1" si="7"/>
        <v/>
      </c>
      <c r="U62" s="71" t="str">
        <f t="shared" ca="1" si="8"/>
        <v/>
      </c>
      <c r="V62" s="71" t="str">
        <f t="shared" ca="1" si="9"/>
        <v/>
      </c>
      <c r="W62" s="72" t="str">
        <f ca="1">IF(A62="","",SUM(R$13:R62)/COUNT(A$13:A62))</f>
        <v/>
      </c>
      <c r="X62" s="72" t="str">
        <f ca="1">IF(A62="","",SUM(S$13:S62)/COUNT(D$13:D62))</f>
        <v/>
      </c>
      <c r="Y62" s="72" t="str">
        <f ca="1">IF(A62="","",SUM(T$13:T62)/COUNT(F$13:F62))</f>
        <v/>
      </c>
      <c r="Z62" s="72" t="str">
        <f ca="1">IF(A62="","",SUM(U$13:U62)/COUNT(H$13:H62))</f>
        <v/>
      </c>
      <c r="AA62" s="72" t="str">
        <f ca="1">IF(A62="","",SUM(V$13:V62)/COUNT(J$13:J62))</f>
        <v/>
      </c>
      <c r="AB62" s="77" t="str">
        <f t="shared" ca="1" si="17"/>
        <v/>
      </c>
    </row>
    <row r="63" spans="1:28" ht="15">
      <c r="A63" s="73" t="str">
        <f t="shared" ca="1" si="15"/>
        <v/>
      </c>
      <c r="B63" s="74"/>
      <c r="C63" s="75" t="str">
        <f t="shared" ca="1" si="2"/>
        <v/>
      </c>
      <c r="D63" s="74"/>
      <c r="E63" s="75" t="str">
        <f t="shared" ca="1" si="3"/>
        <v/>
      </c>
      <c r="F63" s="74"/>
      <c r="G63" s="75" t="str">
        <f t="shared" ca="1" si="4"/>
        <v/>
      </c>
      <c r="H63" s="74"/>
      <c r="I63" s="75" t="str">
        <f t="shared" ca="1" si="5"/>
        <v/>
      </c>
      <c r="J63" s="74"/>
      <c r="K63" s="75" t="str">
        <f t="shared" ca="1" si="6"/>
        <v/>
      </c>
      <c r="L63" s="30" t="str">
        <f t="shared" ca="1" si="16"/>
        <v/>
      </c>
      <c r="M63" s="30" t="str">
        <f t="shared" ca="1" si="10"/>
        <v/>
      </c>
      <c r="N63" s="75" t="str">
        <f t="shared" ca="1" si="0"/>
        <v/>
      </c>
      <c r="O63" s="76" t="str">
        <f t="shared" ca="1" si="11"/>
        <v/>
      </c>
      <c r="P63" s="77" t="str">
        <f t="shared" ca="1" si="12"/>
        <v/>
      </c>
      <c r="Q63" s="77" t="str">
        <f t="shared" ca="1" si="1"/>
        <v/>
      </c>
      <c r="R63" s="71" t="str">
        <f t="shared" ca="1" si="13"/>
        <v/>
      </c>
      <c r="S63" s="71" t="str">
        <f t="shared" ca="1" si="14"/>
        <v/>
      </c>
      <c r="T63" s="71" t="str">
        <f t="shared" ca="1" si="7"/>
        <v/>
      </c>
      <c r="U63" s="71" t="str">
        <f t="shared" ca="1" si="8"/>
        <v/>
      </c>
      <c r="V63" s="71" t="str">
        <f t="shared" ca="1" si="9"/>
        <v/>
      </c>
      <c r="W63" s="72" t="str">
        <f ca="1">IF(A63="","",SUM(R$13:R63)/COUNT(A$13:A63))</f>
        <v/>
      </c>
      <c r="X63" s="72" t="str">
        <f ca="1">IF(A63="","",SUM(S$13:S63)/COUNT(D$13:D63))</f>
        <v/>
      </c>
      <c r="Y63" s="72" t="str">
        <f ca="1">IF(A63="","",SUM(T$13:T63)/COUNT(F$13:F63))</f>
        <v/>
      </c>
      <c r="Z63" s="72" t="str">
        <f ca="1">IF(A63="","",SUM(U$13:U63)/COUNT(H$13:H63))</f>
        <v/>
      </c>
      <c r="AA63" s="72" t="str">
        <f ca="1">IF(A63="","",SUM(V$13:V63)/COUNT(J$13:J63))</f>
        <v/>
      </c>
      <c r="AB63" s="77" t="str">
        <f t="shared" ca="1" si="17"/>
        <v/>
      </c>
    </row>
    <row r="64" spans="1:28" ht="15">
      <c r="A64" s="73" t="str">
        <f t="shared" ca="1" si="15"/>
        <v/>
      </c>
      <c r="B64" s="74"/>
      <c r="C64" s="75" t="str">
        <f t="shared" ca="1" si="2"/>
        <v/>
      </c>
      <c r="D64" s="74"/>
      <c r="E64" s="75" t="str">
        <f t="shared" ca="1" si="3"/>
        <v/>
      </c>
      <c r="F64" s="74"/>
      <c r="G64" s="75" t="str">
        <f t="shared" ca="1" si="4"/>
        <v/>
      </c>
      <c r="H64" s="74"/>
      <c r="I64" s="75" t="str">
        <f t="shared" ca="1" si="5"/>
        <v/>
      </c>
      <c r="J64" s="74"/>
      <c r="K64" s="75" t="str">
        <f t="shared" ca="1" si="6"/>
        <v/>
      </c>
      <c r="L64" s="30" t="str">
        <f t="shared" ca="1" si="16"/>
        <v/>
      </c>
      <c r="M64" s="30" t="str">
        <f t="shared" ca="1" si="10"/>
        <v/>
      </c>
      <c r="N64" s="75" t="str">
        <f t="shared" ca="1" si="0"/>
        <v/>
      </c>
      <c r="O64" s="76" t="str">
        <f t="shared" ca="1" si="11"/>
        <v/>
      </c>
      <c r="P64" s="77" t="str">
        <f t="shared" ca="1" si="12"/>
        <v/>
      </c>
      <c r="Q64" s="77" t="str">
        <f t="shared" ca="1" si="1"/>
        <v/>
      </c>
      <c r="R64" s="71" t="str">
        <f t="shared" ca="1" si="13"/>
        <v/>
      </c>
      <c r="S64" s="71" t="str">
        <f t="shared" ca="1" si="14"/>
        <v/>
      </c>
      <c r="T64" s="71" t="str">
        <f t="shared" ca="1" si="7"/>
        <v/>
      </c>
      <c r="U64" s="71" t="str">
        <f t="shared" ca="1" si="8"/>
        <v/>
      </c>
      <c r="V64" s="71" t="str">
        <f t="shared" ca="1" si="9"/>
        <v/>
      </c>
      <c r="W64" s="72" t="str">
        <f ca="1">IF(A64="","",SUM(R$13:R64)/COUNT(A$13:A64))</f>
        <v/>
      </c>
      <c r="X64" s="72" t="str">
        <f ca="1">IF(A64="","",SUM(S$13:S64)/COUNT(D$13:D64))</f>
        <v/>
      </c>
      <c r="Y64" s="72" t="str">
        <f ca="1">IF(A64="","",SUM(T$13:T64)/COUNT(F$13:F64))</f>
        <v/>
      </c>
      <c r="Z64" s="72" t="str">
        <f ca="1">IF(A64="","",SUM(U$13:U64)/COUNT(H$13:H64))</f>
        <v/>
      </c>
      <c r="AA64" s="72" t="str">
        <f ca="1">IF(A64="","",SUM(V$13:V64)/COUNT(J$13:J64))</f>
        <v/>
      </c>
      <c r="AB64" s="77" t="str">
        <f t="shared" ca="1" si="17"/>
        <v/>
      </c>
    </row>
    <row r="65" spans="1:28" ht="15">
      <c r="A65" s="73" t="str">
        <f t="shared" ca="1" si="15"/>
        <v/>
      </c>
      <c r="B65" s="74"/>
      <c r="C65" s="75" t="str">
        <f t="shared" ca="1" si="2"/>
        <v/>
      </c>
      <c r="D65" s="74"/>
      <c r="E65" s="75" t="str">
        <f t="shared" ca="1" si="3"/>
        <v/>
      </c>
      <c r="F65" s="74"/>
      <c r="G65" s="75" t="str">
        <f t="shared" ca="1" si="4"/>
        <v/>
      </c>
      <c r="H65" s="74"/>
      <c r="I65" s="75" t="str">
        <f t="shared" ca="1" si="5"/>
        <v/>
      </c>
      <c r="J65" s="74"/>
      <c r="K65" s="75" t="str">
        <f t="shared" ca="1" si="6"/>
        <v/>
      </c>
      <c r="L65" s="30" t="str">
        <f t="shared" ca="1" si="16"/>
        <v/>
      </c>
      <c r="M65" s="30" t="str">
        <f t="shared" ca="1" si="10"/>
        <v/>
      </c>
      <c r="N65" s="75" t="str">
        <f t="shared" ca="1" si="0"/>
        <v/>
      </c>
      <c r="O65" s="76" t="str">
        <f t="shared" ca="1" si="11"/>
        <v/>
      </c>
      <c r="P65" s="77" t="str">
        <f t="shared" ca="1" si="12"/>
        <v/>
      </c>
      <c r="Q65" s="77" t="str">
        <f t="shared" ca="1" si="1"/>
        <v/>
      </c>
      <c r="R65" s="71" t="str">
        <f t="shared" ca="1" si="13"/>
        <v/>
      </c>
      <c r="S65" s="71" t="str">
        <f t="shared" ca="1" si="14"/>
        <v/>
      </c>
      <c r="T65" s="71" t="str">
        <f t="shared" ca="1" si="7"/>
        <v/>
      </c>
      <c r="U65" s="71" t="str">
        <f t="shared" ca="1" si="8"/>
        <v/>
      </c>
      <c r="V65" s="71" t="str">
        <f t="shared" ca="1" si="9"/>
        <v/>
      </c>
      <c r="W65" s="72" t="str">
        <f ca="1">IF(A65="","",SUM(R$13:R65)/COUNT(A$13:A65))</f>
        <v/>
      </c>
      <c r="X65" s="72" t="str">
        <f ca="1">IF(A65="","",SUM(S$13:S65)/COUNT(D$13:D65))</f>
        <v/>
      </c>
      <c r="Y65" s="72" t="str">
        <f ca="1">IF(A65="","",SUM(T$13:T65)/COUNT(F$13:F65))</f>
        <v/>
      </c>
      <c r="Z65" s="72" t="str">
        <f ca="1">IF(A65="","",SUM(U$13:U65)/COUNT(H$13:H65))</f>
        <v/>
      </c>
      <c r="AA65" s="72" t="str">
        <f ca="1">IF(A65="","",SUM(V$13:V65)/COUNT(J$13:J65))</f>
        <v/>
      </c>
      <c r="AB65" s="77" t="str">
        <f t="shared" ca="1" si="17"/>
        <v/>
      </c>
    </row>
    <row r="66" spans="1:28" ht="15">
      <c r="A66" s="73" t="str">
        <f t="shared" ca="1" si="15"/>
        <v/>
      </c>
      <c r="B66" s="74"/>
      <c r="C66" s="75" t="str">
        <f t="shared" ca="1" si="2"/>
        <v/>
      </c>
      <c r="D66" s="74"/>
      <c r="E66" s="75" t="str">
        <f t="shared" ca="1" si="3"/>
        <v/>
      </c>
      <c r="F66" s="74"/>
      <c r="G66" s="75" t="str">
        <f t="shared" ca="1" si="4"/>
        <v/>
      </c>
      <c r="H66" s="74"/>
      <c r="I66" s="75" t="str">
        <f t="shared" ca="1" si="5"/>
        <v/>
      </c>
      <c r="J66" s="74"/>
      <c r="K66" s="75" t="str">
        <f t="shared" ca="1" si="6"/>
        <v/>
      </c>
      <c r="L66" s="30" t="str">
        <f t="shared" ca="1" si="16"/>
        <v/>
      </c>
      <c r="M66" s="30" t="str">
        <f t="shared" ca="1" si="10"/>
        <v/>
      </c>
      <c r="N66" s="75" t="str">
        <f t="shared" ca="1" si="0"/>
        <v/>
      </c>
      <c r="O66" s="76" t="str">
        <f t="shared" ca="1" si="11"/>
        <v/>
      </c>
      <c r="P66" s="77" t="str">
        <f t="shared" ca="1" si="12"/>
        <v/>
      </c>
      <c r="Q66" s="77" t="str">
        <f t="shared" ca="1" si="1"/>
        <v/>
      </c>
      <c r="R66" s="71" t="str">
        <f t="shared" ca="1" si="13"/>
        <v/>
      </c>
      <c r="S66" s="71" t="str">
        <f t="shared" ca="1" si="14"/>
        <v/>
      </c>
      <c r="T66" s="71" t="str">
        <f t="shared" ca="1" si="7"/>
        <v/>
      </c>
      <c r="U66" s="71" t="str">
        <f t="shared" ca="1" si="8"/>
        <v/>
      </c>
      <c r="V66" s="71" t="str">
        <f t="shared" ca="1" si="9"/>
        <v/>
      </c>
      <c r="W66" s="72" t="str">
        <f ca="1">IF(A66="","",SUM(R$13:R66)/COUNT(A$13:A66))</f>
        <v/>
      </c>
      <c r="X66" s="72" t="str">
        <f ca="1">IF(A66="","",SUM(S$13:S66)/COUNT(D$13:D66))</f>
        <v/>
      </c>
      <c r="Y66" s="72" t="str">
        <f ca="1">IF(A66="","",SUM(T$13:T66)/COUNT(F$13:F66))</f>
        <v/>
      </c>
      <c r="Z66" s="72" t="str">
        <f ca="1">IF(A66="","",SUM(U$13:U66)/COUNT(H$13:H66))</f>
        <v/>
      </c>
      <c r="AA66" s="72" t="str">
        <f ca="1">IF(A66="","",SUM(V$13:V66)/COUNT(J$13:J66))</f>
        <v/>
      </c>
      <c r="AB66" s="77" t="str">
        <f t="shared" ca="1" si="17"/>
        <v/>
      </c>
    </row>
    <row r="67" spans="1:28" ht="15">
      <c r="A67" s="73" t="str">
        <f t="shared" ca="1" si="15"/>
        <v/>
      </c>
      <c r="B67" s="74"/>
      <c r="C67" s="75" t="str">
        <f t="shared" ca="1" si="2"/>
        <v/>
      </c>
      <c r="D67" s="74"/>
      <c r="E67" s="75" t="str">
        <f t="shared" ca="1" si="3"/>
        <v/>
      </c>
      <c r="F67" s="74"/>
      <c r="G67" s="75" t="str">
        <f t="shared" ca="1" si="4"/>
        <v/>
      </c>
      <c r="H67" s="74"/>
      <c r="I67" s="75" t="str">
        <f t="shared" ca="1" si="5"/>
        <v/>
      </c>
      <c r="J67" s="74"/>
      <c r="K67" s="75" t="str">
        <f t="shared" ca="1" si="6"/>
        <v/>
      </c>
      <c r="L67" s="30" t="str">
        <f t="shared" ca="1" si="16"/>
        <v/>
      </c>
      <c r="M67" s="30" t="str">
        <f t="shared" ca="1" si="10"/>
        <v/>
      </c>
      <c r="N67" s="75" t="str">
        <f t="shared" ca="1" si="0"/>
        <v/>
      </c>
      <c r="O67" s="76" t="str">
        <f t="shared" ca="1" si="11"/>
        <v/>
      </c>
      <c r="P67" s="77" t="str">
        <f t="shared" ca="1" si="12"/>
        <v/>
      </c>
      <c r="Q67" s="77" t="str">
        <f t="shared" ca="1" si="1"/>
        <v/>
      </c>
      <c r="R67" s="71" t="str">
        <f t="shared" ca="1" si="13"/>
        <v/>
      </c>
      <c r="S67" s="71" t="str">
        <f t="shared" ca="1" si="14"/>
        <v/>
      </c>
      <c r="T67" s="71" t="str">
        <f t="shared" ca="1" si="7"/>
        <v/>
      </c>
      <c r="U67" s="71" t="str">
        <f t="shared" ca="1" si="8"/>
        <v/>
      </c>
      <c r="V67" s="71" t="str">
        <f t="shared" ca="1" si="9"/>
        <v/>
      </c>
      <c r="W67" s="72" t="str">
        <f ca="1">IF(A67="","",SUM(R$13:R67)/COUNT(A$13:A67))</f>
        <v/>
      </c>
      <c r="X67" s="72" t="str">
        <f ca="1">IF(A67="","",SUM(S$13:S67)/COUNT(D$13:D67))</f>
        <v/>
      </c>
      <c r="Y67" s="72" t="str">
        <f ca="1">IF(A67="","",SUM(T$13:T67)/COUNT(F$13:F67))</f>
        <v/>
      </c>
      <c r="Z67" s="72" t="str">
        <f ca="1">IF(A67="","",SUM(U$13:U67)/COUNT(H$13:H67))</f>
        <v/>
      </c>
      <c r="AA67" s="72" t="str">
        <f ca="1">IF(A67="","",SUM(V$13:V67)/COUNT(J$13:J67))</f>
        <v/>
      </c>
      <c r="AB67" s="77" t="str">
        <f t="shared" ca="1" si="17"/>
        <v/>
      </c>
    </row>
    <row r="68" spans="1:28" ht="15">
      <c r="A68" s="73" t="str">
        <f t="shared" ca="1" si="15"/>
        <v/>
      </c>
      <c r="B68" s="74"/>
      <c r="C68" s="75" t="str">
        <f t="shared" ca="1" si="2"/>
        <v/>
      </c>
      <c r="D68" s="74"/>
      <c r="E68" s="75" t="str">
        <f t="shared" ca="1" si="3"/>
        <v/>
      </c>
      <c r="F68" s="74"/>
      <c r="G68" s="75" t="str">
        <f t="shared" ca="1" si="4"/>
        <v/>
      </c>
      <c r="H68" s="74"/>
      <c r="I68" s="75" t="str">
        <f t="shared" ca="1" si="5"/>
        <v/>
      </c>
      <c r="J68" s="74"/>
      <c r="K68" s="75" t="str">
        <f t="shared" ca="1" si="6"/>
        <v/>
      </c>
      <c r="L68" s="30" t="str">
        <f t="shared" ca="1" si="16"/>
        <v/>
      </c>
      <c r="M68" s="30" t="str">
        <f t="shared" ca="1" si="10"/>
        <v/>
      </c>
      <c r="N68" s="75" t="str">
        <f t="shared" ca="1" si="0"/>
        <v/>
      </c>
      <c r="O68" s="76" t="str">
        <f t="shared" ca="1" si="11"/>
        <v/>
      </c>
      <c r="P68" s="77" t="str">
        <f t="shared" ca="1" si="12"/>
        <v/>
      </c>
      <c r="Q68" s="77" t="str">
        <f t="shared" ca="1" si="1"/>
        <v/>
      </c>
      <c r="R68" s="71" t="str">
        <f t="shared" ca="1" si="13"/>
        <v/>
      </c>
      <c r="S68" s="71" t="str">
        <f t="shared" ca="1" si="14"/>
        <v/>
      </c>
      <c r="T68" s="71" t="str">
        <f t="shared" ca="1" si="7"/>
        <v/>
      </c>
      <c r="U68" s="71" t="str">
        <f t="shared" ca="1" si="8"/>
        <v/>
      </c>
      <c r="V68" s="71" t="str">
        <f t="shared" ca="1" si="9"/>
        <v/>
      </c>
      <c r="W68" s="72" t="str">
        <f ca="1">IF(A68="","",SUM(R$13:R68)/COUNT(A$13:A68))</f>
        <v/>
      </c>
      <c r="X68" s="72" t="str">
        <f ca="1">IF(A68="","",SUM(S$13:S68)/COUNT(D$13:D68))</f>
        <v/>
      </c>
      <c r="Y68" s="72" t="str">
        <f ca="1">IF(A68="","",SUM(T$13:T68)/COUNT(F$13:F68))</f>
        <v/>
      </c>
      <c r="Z68" s="72" t="str">
        <f ca="1">IF(A68="","",SUM(U$13:U68)/COUNT(H$13:H68))</f>
        <v/>
      </c>
      <c r="AA68" s="72" t="str">
        <f ca="1">IF(A68="","",SUM(V$13:V68)/COUNT(J$13:J68))</f>
        <v/>
      </c>
      <c r="AB68" s="77" t="str">
        <f t="shared" ca="1" si="17"/>
        <v/>
      </c>
    </row>
    <row r="69" spans="1:28" ht="15">
      <c r="A69" s="73" t="str">
        <f t="shared" ca="1" si="15"/>
        <v/>
      </c>
      <c r="B69" s="74"/>
      <c r="C69" s="75" t="str">
        <f t="shared" ca="1" si="2"/>
        <v/>
      </c>
      <c r="D69" s="74"/>
      <c r="E69" s="75" t="str">
        <f t="shared" ca="1" si="3"/>
        <v/>
      </c>
      <c r="F69" s="74"/>
      <c r="G69" s="75" t="str">
        <f t="shared" ca="1" si="4"/>
        <v/>
      </c>
      <c r="H69" s="74"/>
      <c r="I69" s="75" t="str">
        <f t="shared" ca="1" si="5"/>
        <v/>
      </c>
      <c r="J69" s="74"/>
      <c r="K69" s="75" t="str">
        <f t="shared" ca="1" si="6"/>
        <v/>
      </c>
      <c r="L69" s="30" t="str">
        <f t="shared" ca="1" si="16"/>
        <v/>
      </c>
      <c r="M69" s="30" t="str">
        <f t="shared" ca="1" si="10"/>
        <v/>
      </c>
      <c r="N69" s="75" t="str">
        <f t="shared" ca="1" si="0"/>
        <v/>
      </c>
      <c r="O69" s="76" t="str">
        <f t="shared" ca="1" si="11"/>
        <v/>
      </c>
      <c r="P69" s="77" t="str">
        <f t="shared" ca="1" si="12"/>
        <v/>
      </c>
      <c r="Q69" s="77" t="str">
        <f t="shared" ca="1" si="1"/>
        <v/>
      </c>
      <c r="R69" s="71" t="str">
        <f t="shared" ca="1" si="13"/>
        <v/>
      </c>
      <c r="S69" s="71" t="str">
        <f t="shared" ca="1" si="14"/>
        <v/>
      </c>
      <c r="T69" s="71" t="str">
        <f t="shared" ca="1" si="7"/>
        <v/>
      </c>
      <c r="U69" s="71" t="str">
        <f t="shared" ca="1" si="8"/>
        <v/>
      </c>
      <c r="V69" s="71" t="str">
        <f t="shared" ca="1" si="9"/>
        <v/>
      </c>
      <c r="W69" s="72" t="str">
        <f ca="1">IF(A69="","",SUM(R$13:R69)/COUNT(A$13:A69))</f>
        <v/>
      </c>
      <c r="X69" s="72" t="str">
        <f ca="1">IF(A69="","",SUM(S$13:S69)/COUNT(D$13:D69))</f>
        <v/>
      </c>
      <c r="Y69" s="72" t="str">
        <f ca="1">IF(A69="","",SUM(T$13:T69)/COUNT(F$13:F69))</f>
        <v/>
      </c>
      <c r="Z69" s="72" t="str">
        <f ca="1">IF(A69="","",SUM(U$13:U69)/COUNT(H$13:H69))</f>
        <v/>
      </c>
      <c r="AA69" s="72" t="str">
        <f ca="1">IF(A69="","",SUM(V$13:V69)/COUNT(J$13:J69))</f>
        <v/>
      </c>
      <c r="AB69" s="77" t="str">
        <f t="shared" ca="1" si="17"/>
        <v/>
      </c>
    </row>
    <row r="70" spans="1:28" ht="15">
      <c r="A70" s="73" t="str">
        <f t="shared" ca="1" si="15"/>
        <v/>
      </c>
      <c r="B70" s="74"/>
      <c r="C70" s="75" t="str">
        <f t="shared" ca="1" si="2"/>
        <v/>
      </c>
      <c r="D70" s="74"/>
      <c r="E70" s="75" t="str">
        <f t="shared" ca="1" si="3"/>
        <v/>
      </c>
      <c r="F70" s="74"/>
      <c r="G70" s="75" t="str">
        <f t="shared" ca="1" si="4"/>
        <v/>
      </c>
      <c r="H70" s="74"/>
      <c r="I70" s="75" t="str">
        <f t="shared" ca="1" si="5"/>
        <v/>
      </c>
      <c r="J70" s="74"/>
      <c r="K70" s="75" t="str">
        <f t="shared" ca="1" si="6"/>
        <v/>
      </c>
      <c r="L70" s="30" t="str">
        <f t="shared" ca="1" si="16"/>
        <v/>
      </c>
      <c r="M70" s="30" t="str">
        <f t="shared" ca="1" si="10"/>
        <v/>
      </c>
      <c r="N70" s="75" t="str">
        <f t="shared" ca="1" si="0"/>
        <v/>
      </c>
      <c r="O70" s="76" t="str">
        <f t="shared" ca="1" si="11"/>
        <v/>
      </c>
      <c r="P70" s="77" t="str">
        <f t="shared" ca="1" si="12"/>
        <v/>
      </c>
      <c r="Q70" s="77" t="str">
        <f t="shared" ca="1" si="1"/>
        <v/>
      </c>
      <c r="R70" s="71" t="str">
        <f t="shared" ca="1" si="13"/>
        <v/>
      </c>
      <c r="S70" s="71" t="str">
        <f t="shared" ca="1" si="14"/>
        <v/>
      </c>
      <c r="T70" s="71" t="str">
        <f t="shared" ca="1" si="7"/>
        <v/>
      </c>
      <c r="U70" s="71" t="str">
        <f t="shared" ca="1" si="8"/>
        <v/>
      </c>
      <c r="V70" s="71" t="str">
        <f t="shared" ca="1" si="9"/>
        <v/>
      </c>
      <c r="W70" s="72" t="str">
        <f ca="1">IF(A70="","",SUM(R$13:R70)/COUNT(A$13:A70))</f>
        <v/>
      </c>
      <c r="X70" s="72" t="str">
        <f ca="1">IF(A70="","",SUM(S$13:S70)/COUNT(D$13:D70))</f>
        <v/>
      </c>
      <c r="Y70" s="72" t="str">
        <f ca="1">IF(A70="","",SUM(T$13:T70)/COUNT(F$13:F70))</f>
        <v/>
      </c>
      <c r="Z70" s="72" t="str">
        <f ca="1">IF(A70="","",SUM(U$13:U70)/COUNT(H$13:H70))</f>
        <v/>
      </c>
      <c r="AA70" s="72" t="str">
        <f ca="1">IF(A70="","",SUM(V$13:V70)/COUNT(J$13:J70))</f>
        <v/>
      </c>
      <c r="AB70" s="77" t="str">
        <f t="shared" ca="1" si="17"/>
        <v/>
      </c>
    </row>
    <row r="71" spans="1:28" ht="15">
      <c r="A71" s="73" t="str">
        <f t="shared" ca="1" si="15"/>
        <v/>
      </c>
      <c r="B71" s="74"/>
      <c r="C71" s="75" t="str">
        <f t="shared" ca="1" si="2"/>
        <v/>
      </c>
      <c r="D71" s="74"/>
      <c r="E71" s="75" t="str">
        <f t="shared" ca="1" si="3"/>
        <v/>
      </c>
      <c r="F71" s="74"/>
      <c r="G71" s="75" t="str">
        <f t="shared" ca="1" si="4"/>
        <v/>
      </c>
      <c r="H71" s="74"/>
      <c r="I71" s="75" t="str">
        <f t="shared" ca="1" si="5"/>
        <v/>
      </c>
      <c r="J71" s="74"/>
      <c r="K71" s="75" t="str">
        <f t="shared" ca="1" si="6"/>
        <v/>
      </c>
      <c r="L71" s="30" t="str">
        <f t="shared" ca="1" si="16"/>
        <v/>
      </c>
      <c r="M71" s="30" t="str">
        <f t="shared" ca="1" si="10"/>
        <v/>
      </c>
      <c r="N71" s="75" t="str">
        <f t="shared" ca="1" si="0"/>
        <v/>
      </c>
      <c r="O71" s="76" t="str">
        <f t="shared" ca="1" si="11"/>
        <v/>
      </c>
      <c r="P71" s="77" t="str">
        <f t="shared" ca="1" si="12"/>
        <v/>
      </c>
      <c r="Q71" s="77" t="str">
        <f t="shared" ca="1" si="1"/>
        <v/>
      </c>
      <c r="R71" s="71" t="str">
        <f t="shared" ca="1" si="13"/>
        <v/>
      </c>
      <c r="S71" s="71" t="str">
        <f t="shared" ca="1" si="14"/>
        <v/>
      </c>
      <c r="T71" s="71" t="str">
        <f t="shared" ca="1" si="7"/>
        <v/>
      </c>
      <c r="U71" s="71" t="str">
        <f t="shared" ca="1" si="8"/>
        <v/>
      </c>
      <c r="V71" s="71" t="str">
        <f t="shared" ca="1" si="9"/>
        <v/>
      </c>
      <c r="W71" s="72" t="str">
        <f ca="1">IF(A71="","",SUM(R$13:R71)/COUNT(A$13:A71))</f>
        <v/>
      </c>
      <c r="X71" s="72" t="str">
        <f ca="1">IF(A71="","",SUM(S$13:S71)/COUNT(D$13:D71))</f>
        <v/>
      </c>
      <c r="Y71" s="72" t="str">
        <f ca="1">IF(A71="","",SUM(T$13:T71)/COUNT(F$13:F71))</f>
        <v/>
      </c>
      <c r="Z71" s="72" t="str">
        <f ca="1">IF(A71="","",SUM(U$13:U71)/COUNT(H$13:H71))</f>
        <v/>
      </c>
      <c r="AA71" s="72" t="str">
        <f ca="1">IF(A71="","",SUM(V$13:V71)/COUNT(J$13:J71))</f>
        <v/>
      </c>
      <c r="AB71" s="77" t="str">
        <f t="shared" ca="1" si="17"/>
        <v/>
      </c>
    </row>
    <row r="72" spans="1:28" ht="15">
      <c r="A72" s="73" t="str">
        <f t="shared" ca="1" si="15"/>
        <v/>
      </c>
      <c r="B72" s="74"/>
      <c r="C72" s="75" t="str">
        <f t="shared" ca="1" si="2"/>
        <v/>
      </c>
      <c r="D72" s="74"/>
      <c r="E72" s="75" t="str">
        <f t="shared" ca="1" si="3"/>
        <v/>
      </c>
      <c r="F72" s="74"/>
      <c r="G72" s="75" t="str">
        <f t="shared" ca="1" si="4"/>
        <v/>
      </c>
      <c r="H72" s="74"/>
      <c r="I72" s="75" t="str">
        <f t="shared" ca="1" si="5"/>
        <v/>
      </c>
      <c r="J72" s="74"/>
      <c r="K72" s="75" t="str">
        <f t="shared" ca="1" si="6"/>
        <v/>
      </c>
      <c r="L72" s="30" t="str">
        <f t="shared" ca="1" si="16"/>
        <v/>
      </c>
      <c r="M72" s="30" t="str">
        <f t="shared" ca="1" si="10"/>
        <v/>
      </c>
      <c r="N72" s="75" t="str">
        <f t="shared" ca="1" si="0"/>
        <v/>
      </c>
      <c r="O72" s="76" t="str">
        <f t="shared" ca="1" si="11"/>
        <v/>
      </c>
      <c r="P72" s="77" t="str">
        <f t="shared" ca="1" si="12"/>
        <v/>
      </c>
      <c r="Q72" s="77" t="str">
        <f t="shared" ca="1" si="1"/>
        <v/>
      </c>
      <c r="R72" s="71" t="str">
        <f t="shared" ca="1" si="13"/>
        <v/>
      </c>
      <c r="S72" s="71" t="str">
        <f t="shared" ca="1" si="14"/>
        <v/>
      </c>
      <c r="T72" s="71" t="str">
        <f t="shared" ca="1" si="7"/>
        <v/>
      </c>
      <c r="U72" s="71" t="str">
        <f t="shared" ca="1" si="8"/>
        <v/>
      </c>
      <c r="V72" s="71" t="str">
        <f t="shared" ca="1" si="9"/>
        <v/>
      </c>
      <c r="W72" s="72" t="str">
        <f ca="1">IF(A72="","",SUM(R$13:R72)/COUNT(A$13:A72))</f>
        <v/>
      </c>
      <c r="X72" s="72" t="str">
        <f ca="1">IF(A72="","",SUM(S$13:S72)/COUNT(D$13:D72))</f>
        <v/>
      </c>
      <c r="Y72" s="72" t="str">
        <f ca="1">IF(A72="","",SUM(T$13:T72)/COUNT(F$13:F72))</f>
        <v/>
      </c>
      <c r="Z72" s="72" t="str">
        <f ca="1">IF(A72="","",SUM(U$13:U72)/COUNT(H$13:H72))</f>
        <v/>
      </c>
      <c r="AA72" s="72" t="str">
        <f ca="1">IF(A72="","",SUM(V$13:V72)/COUNT(J$13:J72))</f>
        <v/>
      </c>
      <c r="AB72" s="77" t="str">
        <f t="shared" ca="1" si="17"/>
        <v/>
      </c>
    </row>
    <row r="73" spans="1:28" ht="15">
      <c r="A73" s="73" t="str">
        <f t="shared" ca="1" si="15"/>
        <v/>
      </c>
      <c r="B73" s="74"/>
      <c r="C73" s="75" t="str">
        <f t="shared" ca="1" si="2"/>
        <v/>
      </c>
      <c r="D73" s="74"/>
      <c r="E73" s="75" t="str">
        <f t="shared" ca="1" si="3"/>
        <v/>
      </c>
      <c r="F73" s="74"/>
      <c r="G73" s="75" t="str">
        <f t="shared" ca="1" si="4"/>
        <v/>
      </c>
      <c r="H73" s="74"/>
      <c r="I73" s="75" t="str">
        <f t="shared" ca="1" si="5"/>
        <v/>
      </c>
      <c r="J73" s="74"/>
      <c r="K73" s="75" t="str">
        <f t="shared" ca="1" si="6"/>
        <v/>
      </c>
      <c r="L73" s="30" t="str">
        <f t="shared" ca="1" si="16"/>
        <v/>
      </c>
      <c r="M73" s="30" t="str">
        <f t="shared" ca="1" si="10"/>
        <v/>
      </c>
      <c r="N73" s="75" t="str">
        <f t="shared" ca="1" si="0"/>
        <v/>
      </c>
      <c r="O73" s="76" t="str">
        <f t="shared" ca="1" si="11"/>
        <v/>
      </c>
      <c r="P73" s="77" t="str">
        <f t="shared" ca="1" si="12"/>
        <v/>
      </c>
      <c r="Q73" s="77" t="str">
        <f t="shared" ca="1" si="1"/>
        <v/>
      </c>
      <c r="R73" s="71" t="str">
        <f t="shared" ca="1" si="13"/>
        <v/>
      </c>
      <c r="S73" s="71" t="str">
        <f t="shared" ca="1" si="14"/>
        <v/>
      </c>
      <c r="T73" s="71" t="str">
        <f t="shared" ca="1" si="7"/>
        <v/>
      </c>
      <c r="U73" s="71" t="str">
        <f t="shared" ca="1" si="8"/>
        <v/>
      </c>
      <c r="V73" s="71" t="str">
        <f t="shared" ca="1" si="9"/>
        <v/>
      </c>
      <c r="W73" s="72" t="str">
        <f ca="1">IF(A73="","",SUM(R$13:R73)/COUNT(A$13:A73))</f>
        <v/>
      </c>
      <c r="X73" s="72" t="str">
        <f ca="1">IF(A73="","",SUM(S$13:S73)/COUNT(D$13:D73))</f>
        <v/>
      </c>
      <c r="Y73" s="72" t="str">
        <f ca="1">IF(A73="","",SUM(T$13:T73)/COUNT(F$13:F73))</f>
        <v/>
      </c>
      <c r="Z73" s="72" t="str">
        <f ca="1">IF(A73="","",SUM(U$13:U73)/COUNT(H$13:H73))</f>
        <v/>
      </c>
      <c r="AA73" s="72" t="str">
        <f ca="1">IF(A73="","",SUM(V$13:V73)/COUNT(J$13:J73))</f>
        <v/>
      </c>
      <c r="AB73" s="77" t="str">
        <f t="shared" ca="1" si="17"/>
        <v/>
      </c>
    </row>
    <row r="74" spans="1:28" ht="15">
      <c r="A74" s="73" t="str">
        <f t="shared" ca="1" si="15"/>
        <v/>
      </c>
      <c r="B74" s="74"/>
      <c r="C74" s="75" t="str">
        <f t="shared" ca="1" si="2"/>
        <v/>
      </c>
      <c r="D74" s="74"/>
      <c r="E74" s="75" t="str">
        <f t="shared" ca="1" si="3"/>
        <v/>
      </c>
      <c r="F74" s="74"/>
      <c r="G74" s="75" t="str">
        <f t="shared" ca="1" si="4"/>
        <v/>
      </c>
      <c r="H74" s="74"/>
      <c r="I74" s="75" t="str">
        <f t="shared" ca="1" si="5"/>
        <v/>
      </c>
      <c r="J74" s="74"/>
      <c r="K74" s="75" t="str">
        <f t="shared" ca="1" si="6"/>
        <v/>
      </c>
      <c r="L74" s="30" t="str">
        <f t="shared" ca="1" si="16"/>
        <v/>
      </c>
      <c r="M74" s="30" t="str">
        <f t="shared" ca="1" si="10"/>
        <v/>
      </c>
      <c r="N74" s="75" t="str">
        <f t="shared" ca="1" si="0"/>
        <v/>
      </c>
      <c r="O74" s="76" t="str">
        <f t="shared" ca="1" si="11"/>
        <v/>
      </c>
      <c r="P74" s="77" t="str">
        <f t="shared" ca="1" si="12"/>
        <v/>
      </c>
      <c r="Q74" s="77" t="str">
        <f t="shared" ca="1" si="1"/>
        <v/>
      </c>
      <c r="R74" s="71" t="str">
        <f t="shared" ca="1" si="13"/>
        <v/>
      </c>
      <c r="S74" s="71" t="str">
        <f t="shared" ca="1" si="14"/>
        <v/>
      </c>
      <c r="T74" s="71" t="str">
        <f t="shared" ca="1" si="7"/>
        <v/>
      </c>
      <c r="U74" s="71" t="str">
        <f t="shared" ca="1" si="8"/>
        <v/>
      </c>
      <c r="V74" s="71" t="str">
        <f t="shared" ca="1" si="9"/>
        <v/>
      </c>
      <c r="W74" s="72" t="str">
        <f ca="1">IF(A74="","",SUM(R$13:R74)/COUNT(A$13:A74))</f>
        <v/>
      </c>
      <c r="X74" s="72" t="str">
        <f ca="1">IF(A74="","",SUM(S$13:S74)/COUNT(D$13:D74))</f>
        <v/>
      </c>
      <c r="Y74" s="72" t="str">
        <f ca="1">IF(A74="","",SUM(T$13:T74)/COUNT(F$13:F74))</f>
        <v/>
      </c>
      <c r="Z74" s="72" t="str">
        <f ca="1">IF(A74="","",SUM(U$13:U74)/COUNT(H$13:H74))</f>
        <v/>
      </c>
      <c r="AA74" s="72" t="str">
        <f ca="1">IF(A74="","",SUM(V$13:V74)/COUNT(J$13:J74))</f>
        <v/>
      </c>
      <c r="AB74" s="77" t="str">
        <f t="shared" ca="1" si="17"/>
        <v/>
      </c>
    </row>
    <row r="75" spans="1:28" ht="15">
      <c r="A75" s="73" t="str">
        <f t="shared" ca="1" si="15"/>
        <v/>
      </c>
      <c r="B75" s="74"/>
      <c r="C75" s="75" t="str">
        <f t="shared" ca="1" si="2"/>
        <v/>
      </c>
      <c r="D75" s="74"/>
      <c r="E75" s="75" t="str">
        <f t="shared" ca="1" si="3"/>
        <v/>
      </c>
      <c r="F75" s="74"/>
      <c r="G75" s="75" t="str">
        <f t="shared" ca="1" si="4"/>
        <v/>
      </c>
      <c r="H75" s="74"/>
      <c r="I75" s="75" t="str">
        <f t="shared" ca="1" si="5"/>
        <v/>
      </c>
      <c r="J75" s="74"/>
      <c r="K75" s="75" t="str">
        <f t="shared" ca="1" si="6"/>
        <v/>
      </c>
      <c r="L75" s="30" t="str">
        <f t="shared" ca="1" si="16"/>
        <v/>
      </c>
      <c r="M75" s="30" t="str">
        <f t="shared" ca="1" si="10"/>
        <v/>
      </c>
      <c r="N75" s="75" t="str">
        <f t="shared" ref="N75:N118" ca="1" si="18">IF($A75="","",+M75-L$6)</f>
        <v/>
      </c>
      <c r="O75" s="76" t="str">
        <f t="shared" ca="1" si="11"/>
        <v/>
      </c>
      <c r="P75" s="77" t="str">
        <f t="shared" ca="1" si="12"/>
        <v/>
      </c>
      <c r="Q75" s="77" t="str">
        <f t="shared" ref="Q75:Q118" ca="1" si="19">IF(A75="","",($E$6/$D$6)*P75)</f>
        <v/>
      </c>
      <c r="R75" s="71" t="str">
        <f t="shared" ca="1" si="13"/>
        <v/>
      </c>
      <c r="S75" s="71" t="str">
        <f t="shared" ca="1" si="14"/>
        <v/>
      </c>
      <c r="T75" s="71" t="str">
        <f t="shared" ca="1" si="7"/>
        <v/>
      </c>
      <c r="U75" s="71" t="str">
        <f t="shared" ca="1" si="8"/>
        <v/>
      </c>
      <c r="V75" s="71" t="str">
        <f t="shared" ca="1" si="9"/>
        <v/>
      </c>
      <c r="W75" s="72" t="str">
        <f ca="1">IF(A75="","",SUM(R$13:R75)/COUNT(A$13:A75))</f>
        <v/>
      </c>
      <c r="X75" s="72" t="str">
        <f ca="1">IF(A75="","",SUM(S$13:S75)/COUNT(D$13:D75))</f>
        <v/>
      </c>
      <c r="Y75" s="72" t="str">
        <f ca="1">IF(A75="","",SUM(T$13:T75)/COUNT(F$13:F75))</f>
        <v/>
      </c>
      <c r="Z75" s="72" t="str">
        <f ca="1">IF(A75="","",SUM(U$13:U75)/COUNT(H$13:H75))</f>
        <v/>
      </c>
      <c r="AA75" s="72" t="str">
        <f ca="1">IF(A75="","",SUM(V$13:V75)/COUNT(J$13:J75))</f>
        <v/>
      </c>
      <c r="AB75" s="77" t="str">
        <f t="shared" ca="1" si="17"/>
        <v/>
      </c>
    </row>
    <row r="76" spans="1:28" ht="15">
      <c r="A76" s="73" t="str">
        <f t="shared" ca="1" si="15"/>
        <v/>
      </c>
      <c r="B76" s="74"/>
      <c r="C76" s="75" t="str">
        <f t="shared" ref="C76:C118" ca="1" si="20">IF(A76="","",+B76-F$6)</f>
        <v/>
      </c>
      <c r="D76" s="74"/>
      <c r="E76" s="75" t="str">
        <f t="shared" ref="E76:E118" ca="1" si="21">IF(A76="","",+D76-G$6)</f>
        <v/>
      </c>
      <c r="F76" s="74"/>
      <c r="G76" s="75" t="str">
        <f t="shared" ref="G76:G118" ca="1" si="22">IF(A76="","",+F76-H$6)</f>
        <v/>
      </c>
      <c r="H76" s="74"/>
      <c r="I76" s="75" t="str">
        <f t="shared" ref="I76:I118" ca="1" si="23">IF(A76="","",+H76-I$6)</f>
        <v/>
      </c>
      <c r="J76" s="74"/>
      <c r="K76" s="75" t="str">
        <f t="shared" ref="K76:K118" ca="1" si="24">IF(A76="","",+J76-J$6)</f>
        <v/>
      </c>
      <c r="L76" s="30" t="str">
        <f t="shared" ca="1" si="16"/>
        <v/>
      </c>
      <c r="M76" s="30" t="str">
        <f t="shared" ca="1" si="10"/>
        <v/>
      </c>
      <c r="N76" s="75" t="str">
        <f t="shared" ca="1" si="18"/>
        <v/>
      </c>
      <c r="O76" s="76" t="str">
        <f t="shared" ca="1" si="11"/>
        <v/>
      </c>
      <c r="P76" s="77" t="str">
        <f t="shared" ca="1" si="12"/>
        <v/>
      </c>
      <c r="Q76" s="77" t="str">
        <f t="shared" ca="1" si="19"/>
        <v/>
      </c>
      <c r="R76" s="71" t="str">
        <f t="shared" ca="1" si="13"/>
        <v/>
      </c>
      <c r="S76" s="71" t="str">
        <f t="shared" ca="1" si="14"/>
        <v/>
      </c>
      <c r="T76" s="71" t="str">
        <f t="shared" ref="T76:T118" ca="1" si="25">IF(A76="","",IF(F75-F76&lt;0,0,F75-F76))</f>
        <v/>
      </c>
      <c r="U76" s="71" t="str">
        <f t="shared" ref="U76:U118" ca="1" si="26">IF(A76="","",IF(H75-H76&lt;0,0,H75-H76))</f>
        <v/>
      </c>
      <c r="V76" s="71" t="str">
        <f t="shared" ref="V76:V118" ca="1" si="27">IF(A76="","",IF(J75-J76&lt;0,0,J75-J76))</f>
        <v/>
      </c>
      <c r="W76" s="72" t="str">
        <f ca="1">IF(A76="","",SUM(R$13:R76)/COUNT(A$13:A76))</f>
        <v/>
      </c>
      <c r="X76" s="72" t="str">
        <f ca="1">IF(A76="","",SUM(S$13:S76)/COUNT(D$13:D76))</f>
        <v/>
      </c>
      <c r="Y76" s="72" t="str">
        <f ca="1">IF(A76="","",SUM(T$13:T76)/COUNT(F$13:F76))</f>
        <v/>
      </c>
      <c r="Z76" s="72" t="str">
        <f ca="1">IF(A76="","",SUM(U$13:U76)/COUNT(H$13:H76))</f>
        <v/>
      </c>
      <c r="AA76" s="72" t="str">
        <f ca="1">IF(A76="","",SUM(V$13:V76)/COUNT(J$13:J76))</f>
        <v/>
      </c>
      <c r="AB76" s="77" t="str">
        <f t="shared" ca="1" si="17"/>
        <v/>
      </c>
    </row>
    <row r="77" spans="1:28" ht="15">
      <c r="A77" s="73" t="str">
        <f t="shared" ca="1" si="15"/>
        <v/>
      </c>
      <c r="B77" s="74"/>
      <c r="C77" s="75" t="str">
        <f t="shared" ca="1" si="20"/>
        <v/>
      </c>
      <c r="D77" s="74"/>
      <c r="E77" s="75" t="str">
        <f t="shared" ca="1" si="21"/>
        <v/>
      </c>
      <c r="F77" s="74"/>
      <c r="G77" s="75" t="str">
        <f t="shared" ca="1" si="22"/>
        <v/>
      </c>
      <c r="H77" s="74"/>
      <c r="I77" s="75" t="str">
        <f t="shared" ca="1" si="23"/>
        <v/>
      </c>
      <c r="J77" s="74"/>
      <c r="K77" s="75" t="str">
        <f t="shared" ca="1" si="24"/>
        <v/>
      </c>
      <c r="L77" s="30" t="str">
        <f t="shared" ca="1" si="16"/>
        <v/>
      </c>
      <c r="M77" s="30" t="str">
        <f t="shared" ref="M77:M118" ca="1" si="28">IF(A77="","",+D77+F77+H77)</f>
        <v/>
      </c>
      <c r="N77" s="75" t="str">
        <f t="shared" ca="1" si="18"/>
        <v/>
      </c>
      <c r="O77" s="76" t="str">
        <f t="shared" ref="O77:O118" ca="1" si="29">IF(A77="","",+J77/F77)</f>
        <v/>
      </c>
      <c r="P77" s="77" t="str">
        <f t="shared" ref="P77:P118" ca="1" si="30">IF(A77="","",(D77+F77+H77)/J77)</f>
        <v/>
      </c>
      <c r="Q77" s="77" t="str">
        <f t="shared" ca="1" si="19"/>
        <v/>
      </c>
      <c r="R77" s="71" t="str">
        <f t="shared" ref="R77:R118" ca="1" si="31">IF(A77="","",IF(B76-B77&lt;0,0,B76-B77))</f>
        <v/>
      </c>
      <c r="S77" s="71" t="str">
        <f t="shared" ref="S77:S118" ca="1" si="32">IF(A77="","",IF(D76-D77&lt;0,0,D76-D77))</f>
        <v/>
      </c>
      <c r="T77" s="71" t="str">
        <f t="shared" ca="1" si="25"/>
        <v/>
      </c>
      <c r="U77" s="71" t="str">
        <f t="shared" ca="1" si="26"/>
        <v/>
      </c>
      <c r="V77" s="71" t="str">
        <f t="shared" ca="1" si="27"/>
        <v/>
      </c>
      <c r="W77" s="72" t="str">
        <f ca="1">IF(A77="","",SUM(R$13:R77)/COUNT(A$13:A77))</f>
        <v/>
      </c>
      <c r="X77" s="72" t="str">
        <f ca="1">IF(A77="","",SUM(S$13:S77)/COUNT(D$13:D77))</f>
        <v/>
      </c>
      <c r="Y77" s="72" t="str">
        <f ca="1">IF(A77="","",SUM(T$13:T77)/COUNT(F$13:F77))</f>
        <v/>
      </c>
      <c r="Z77" s="72" t="str">
        <f ca="1">IF(A77="","",SUM(U$13:U77)/COUNT(H$13:H77))</f>
        <v/>
      </c>
      <c r="AA77" s="72" t="str">
        <f ca="1">IF(A77="","",SUM(V$13:V77)/COUNT(J$13:J77))</f>
        <v/>
      </c>
      <c r="AB77" s="77" t="str">
        <f t="shared" ca="1" si="17"/>
        <v/>
      </c>
    </row>
    <row r="78" spans="1:28" ht="15">
      <c r="A78" s="73" t="str">
        <f t="shared" ref="A78:A118" ca="1" si="33">+IF(TODAY()&gt;A77,A77+7,"")</f>
        <v/>
      </c>
      <c r="B78" s="74"/>
      <c r="C78" s="75" t="str">
        <f t="shared" ca="1" si="20"/>
        <v/>
      </c>
      <c r="D78" s="74"/>
      <c r="E78" s="75" t="str">
        <f t="shared" ca="1" si="21"/>
        <v/>
      </c>
      <c r="F78" s="74"/>
      <c r="G78" s="75" t="str">
        <f t="shared" ca="1" si="22"/>
        <v/>
      </c>
      <c r="H78" s="74"/>
      <c r="I78" s="75" t="str">
        <f t="shared" ca="1" si="23"/>
        <v/>
      </c>
      <c r="J78" s="74"/>
      <c r="K78" s="75" t="str">
        <f t="shared" ca="1" si="24"/>
        <v/>
      </c>
      <c r="L78" s="30" t="str">
        <f t="shared" ref="L78:L118" ca="1" si="34">IF(A78="","",+D78+F78+H78-D77-F77-H77)</f>
        <v/>
      </c>
      <c r="M78" s="30" t="str">
        <f t="shared" ca="1" si="28"/>
        <v/>
      </c>
      <c r="N78" s="75" t="str">
        <f t="shared" ca="1" si="18"/>
        <v/>
      </c>
      <c r="O78" s="76" t="str">
        <f t="shared" ca="1" si="29"/>
        <v/>
      </c>
      <c r="P78" s="77" t="str">
        <f t="shared" ca="1" si="30"/>
        <v/>
      </c>
      <c r="Q78" s="77" t="str">
        <f t="shared" ca="1" si="19"/>
        <v/>
      </c>
      <c r="R78" s="71" t="str">
        <f t="shared" ca="1" si="31"/>
        <v/>
      </c>
      <c r="S78" s="71" t="str">
        <f t="shared" ca="1" si="32"/>
        <v/>
      </c>
      <c r="T78" s="71" t="str">
        <f t="shared" ca="1" si="25"/>
        <v/>
      </c>
      <c r="U78" s="71" t="str">
        <f t="shared" ca="1" si="26"/>
        <v/>
      </c>
      <c r="V78" s="71" t="str">
        <f t="shared" ca="1" si="27"/>
        <v/>
      </c>
      <c r="W78" s="72" t="str">
        <f ca="1">IF(A78="","",SUM(R$13:R78)/COUNT(A$13:A78))</f>
        <v/>
      </c>
      <c r="X78" s="72" t="str">
        <f ca="1">IF(A78="","",SUM(S$13:S78)/COUNT(D$13:D78))</f>
        <v/>
      </c>
      <c r="Y78" s="72" t="str">
        <f ca="1">IF(A78="","",SUM(T$13:T78)/COUNT(F$13:F78))</f>
        <v/>
      </c>
      <c r="Z78" s="72" t="str">
        <f ca="1">IF(A78="","",SUM(U$13:U78)/COUNT(H$13:H78))</f>
        <v/>
      </c>
      <c r="AA78" s="72" t="str">
        <f ca="1">IF(A78="","",SUM(V$13:V78)/COUNT(J$13:J78))</f>
        <v/>
      </c>
      <c r="AB78" s="77" t="str">
        <f t="shared" ca="1" si="17"/>
        <v/>
      </c>
    </row>
    <row r="79" spans="1:28" ht="15">
      <c r="A79" s="73" t="str">
        <f t="shared" ca="1" si="33"/>
        <v/>
      </c>
      <c r="B79" s="74"/>
      <c r="C79" s="75" t="str">
        <f t="shared" ca="1" si="20"/>
        <v/>
      </c>
      <c r="D79" s="74"/>
      <c r="E79" s="75" t="str">
        <f t="shared" ca="1" si="21"/>
        <v/>
      </c>
      <c r="F79" s="74"/>
      <c r="G79" s="75" t="str">
        <f t="shared" ca="1" si="22"/>
        <v/>
      </c>
      <c r="H79" s="74"/>
      <c r="I79" s="75" t="str">
        <f t="shared" ca="1" si="23"/>
        <v/>
      </c>
      <c r="J79" s="74"/>
      <c r="K79" s="75" t="str">
        <f t="shared" ca="1" si="24"/>
        <v/>
      </c>
      <c r="L79" s="30" t="str">
        <f t="shared" ca="1" si="34"/>
        <v/>
      </c>
      <c r="M79" s="30" t="str">
        <f t="shared" ca="1" si="28"/>
        <v/>
      </c>
      <c r="N79" s="75" t="str">
        <f t="shared" ca="1" si="18"/>
        <v/>
      </c>
      <c r="O79" s="76" t="str">
        <f t="shared" ca="1" si="29"/>
        <v/>
      </c>
      <c r="P79" s="77" t="str">
        <f t="shared" ca="1" si="30"/>
        <v/>
      </c>
      <c r="Q79" s="77" t="str">
        <f t="shared" ca="1" si="19"/>
        <v/>
      </c>
      <c r="R79" s="71" t="str">
        <f t="shared" ca="1" si="31"/>
        <v/>
      </c>
      <c r="S79" s="71" t="str">
        <f t="shared" ca="1" si="32"/>
        <v/>
      </c>
      <c r="T79" s="71" t="str">
        <f t="shared" ca="1" si="25"/>
        <v/>
      </c>
      <c r="U79" s="71" t="str">
        <f t="shared" ca="1" si="26"/>
        <v/>
      </c>
      <c r="V79" s="71" t="str">
        <f t="shared" ca="1" si="27"/>
        <v/>
      </c>
      <c r="W79" s="72" t="str">
        <f ca="1">IF(A79="","",SUM(R$13:R79)/COUNT(A$13:A79))</f>
        <v/>
      </c>
      <c r="X79" s="72" t="str">
        <f ca="1">IF(A79="","",SUM(S$13:S79)/COUNT(D$13:D79))</f>
        <v/>
      </c>
      <c r="Y79" s="72" t="str">
        <f ca="1">IF(A79="","",SUM(T$13:T79)/COUNT(F$13:F79))</f>
        <v/>
      </c>
      <c r="Z79" s="72" t="str">
        <f ca="1">IF(A79="","",SUM(U$13:U79)/COUNT(H$13:H79))</f>
        <v/>
      </c>
      <c r="AA79" s="72" t="str">
        <f ca="1">IF(A79="","",SUM(V$13:V79)/COUNT(J$13:J79))</f>
        <v/>
      </c>
      <c r="AB79" s="77" t="str">
        <f t="shared" ref="AB79:AB118" ca="1" si="35">IF(A79="","",(+SUM(W79:AA79)+AB78)/2)</f>
        <v/>
      </c>
    </row>
    <row r="80" spans="1:28" ht="15">
      <c r="A80" s="73" t="str">
        <f t="shared" ca="1" si="33"/>
        <v/>
      </c>
      <c r="B80" s="74"/>
      <c r="C80" s="75" t="str">
        <f t="shared" ca="1" si="20"/>
        <v/>
      </c>
      <c r="D80" s="74"/>
      <c r="E80" s="75" t="str">
        <f t="shared" ca="1" si="21"/>
        <v/>
      </c>
      <c r="F80" s="74"/>
      <c r="G80" s="75" t="str">
        <f t="shared" ca="1" si="22"/>
        <v/>
      </c>
      <c r="H80" s="74"/>
      <c r="I80" s="75" t="str">
        <f t="shared" ca="1" si="23"/>
        <v/>
      </c>
      <c r="J80" s="74"/>
      <c r="K80" s="75" t="str">
        <f t="shared" ca="1" si="24"/>
        <v/>
      </c>
      <c r="L80" s="30" t="str">
        <f t="shared" ca="1" si="34"/>
        <v/>
      </c>
      <c r="M80" s="30" t="str">
        <f t="shared" ca="1" si="28"/>
        <v/>
      </c>
      <c r="N80" s="75" t="str">
        <f t="shared" ca="1" si="18"/>
        <v/>
      </c>
      <c r="O80" s="76" t="str">
        <f t="shared" ca="1" si="29"/>
        <v/>
      </c>
      <c r="P80" s="77" t="str">
        <f t="shared" ca="1" si="30"/>
        <v/>
      </c>
      <c r="Q80" s="77" t="str">
        <f t="shared" ca="1" si="19"/>
        <v/>
      </c>
      <c r="R80" s="71" t="str">
        <f t="shared" ca="1" si="31"/>
        <v/>
      </c>
      <c r="S80" s="71" t="str">
        <f t="shared" ca="1" si="32"/>
        <v/>
      </c>
      <c r="T80" s="71" t="str">
        <f t="shared" ca="1" si="25"/>
        <v/>
      </c>
      <c r="U80" s="71" t="str">
        <f t="shared" ca="1" si="26"/>
        <v/>
      </c>
      <c r="V80" s="71" t="str">
        <f t="shared" ca="1" si="27"/>
        <v/>
      </c>
      <c r="W80" s="72" t="str">
        <f ca="1">IF(A80="","",SUM(R$13:R80)/COUNT(A$13:A80))</f>
        <v/>
      </c>
      <c r="X80" s="72" t="str">
        <f ca="1">IF(A80="","",SUM(S$13:S80)/COUNT(D$13:D80))</f>
        <v/>
      </c>
      <c r="Y80" s="72" t="str">
        <f ca="1">IF(A80="","",SUM(T$13:T80)/COUNT(F$13:F80))</f>
        <v/>
      </c>
      <c r="Z80" s="72" t="str">
        <f ca="1">IF(A80="","",SUM(U$13:U80)/COUNT(H$13:H80))</f>
        <v/>
      </c>
      <c r="AA80" s="72" t="str">
        <f ca="1">IF(A80="","",SUM(V$13:V80)/COUNT(J$13:J80))</f>
        <v/>
      </c>
      <c r="AB80" s="77" t="str">
        <f t="shared" ca="1" si="35"/>
        <v/>
      </c>
    </row>
    <row r="81" spans="1:28" ht="15">
      <c r="A81" s="73" t="str">
        <f t="shared" ca="1" si="33"/>
        <v/>
      </c>
      <c r="B81" s="74"/>
      <c r="C81" s="75" t="str">
        <f t="shared" ca="1" si="20"/>
        <v/>
      </c>
      <c r="D81" s="74"/>
      <c r="E81" s="75" t="str">
        <f t="shared" ca="1" si="21"/>
        <v/>
      </c>
      <c r="F81" s="74"/>
      <c r="G81" s="75" t="str">
        <f t="shared" ca="1" si="22"/>
        <v/>
      </c>
      <c r="H81" s="74"/>
      <c r="I81" s="75" t="str">
        <f t="shared" ca="1" si="23"/>
        <v/>
      </c>
      <c r="J81" s="74"/>
      <c r="K81" s="75" t="str">
        <f t="shared" ca="1" si="24"/>
        <v/>
      </c>
      <c r="L81" s="30" t="str">
        <f t="shared" ca="1" si="34"/>
        <v/>
      </c>
      <c r="M81" s="30" t="str">
        <f t="shared" ca="1" si="28"/>
        <v/>
      </c>
      <c r="N81" s="75" t="str">
        <f t="shared" ca="1" si="18"/>
        <v/>
      </c>
      <c r="O81" s="76" t="str">
        <f t="shared" ca="1" si="29"/>
        <v/>
      </c>
      <c r="P81" s="77" t="str">
        <f t="shared" ca="1" si="30"/>
        <v/>
      </c>
      <c r="Q81" s="77" t="str">
        <f t="shared" ca="1" si="19"/>
        <v/>
      </c>
      <c r="R81" s="71" t="str">
        <f t="shared" ca="1" si="31"/>
        <v/>
      </c>
      <c r="S81" s="71" t="str">
        <f t="shared" ca="1" si="32"/>
        <v/>
      </c>
      <c r="T81" s="71" t="str">
        <f t="shared" ca="1" si="25"/>
        <v/>
      </c>
      <c r="U81" s="71" t="str">
        <f t="shared" ca="1" si="26"/>
        <v/>
      </c>
      <c r="V81" s="71" t="str">
        <f t="shared" ca="1" si="27"/>
        <v/>
      </c>
      <c r="W81" s="72" t="str">
        <f ca="1">IF(A81="","",SUM(R$13:R81)/COUNT(A$13:A81))</f>
        <v/>
      </c>
      <c r="X81" s="72" t="str">
        <f ca="1">IF(A81="","",SUM(S$13:S81)/COUNT(D$13:D81))</f>
        <v/>
      </c>
      <c r="Y81" s="72" t="str">
        <f ca="1">IF(A81="","",SUM(T$13:T81)/COUNT(F$13:F81))</f>
        <v/>
      </c>
      <c r="Z81" s="72" t="str">
        <f ca="1">IF(A81="","",SUM(U$13:U81)/COUNT(H$13:H81))</f>
        <v/>
      </c>
      <c r="AA81" s="72" t="str">
        <f ca="1">IF(A81="","",SUM(V$13:V81)/COUNT(J$13:J81))</f>
        <v/>
      </c>
      <c r="AB81" s="77" t="str">
        <f t="shared" ca="1" si="35"/>
        <v/>
      </c>
    </row>
    <row r="82" spans="1:28" ht="15">
      <c r="A82" s="73" t="str">
        <f t="shared" ca="1" si="33"/>
        <v/>
      </c>
      <c r="B82" s="74"/>
      <c r="C82" s="75" t="str">
        <f t="shared" ca="1" si="20"/>
        <v/>
      </c>
      <c r="D82" s="74"/>
      <c r="E82" s="75" t="str">
        <f t="shared" ca="1" si="21"/>
        <v/>
      </c>
      <c r="F82" s="74"/>
      <c r="G82" s="75" t="str">
        <f t="shared" ca="1" si="22"/>
        <v/>
      </c>
      <c r="H82" s="74"/>
      <c r="I82" s="75" t="str">
        <f t="shared" ca="1" si="23"/>
        <v/>
      </c>
      <c r="J82" s="74"/>
      <c r="K82" s="75" t="str">
        <f t="shared" ca="1" si="24"/>
        <v/>
      </c>
      <c r="L82" s="30" t="str">
        <f t="shared" ca="1" si="34"/>
        <v/>
      </c>
      <c r="M82" s="30" t="str">
        <f t="shared" ca="1" si="28"/>
        <v/>
      </c>
      <c r="N82" s="75" t="str">
        <f t="shared" ca="1" si="18"/>
        <v/>
      </c>
      <c r="O82" s="76" t="str">
        <f t="shared" ca="1" si="29"/>
        <v/>
      </c>
      <c r="P82" s="77" t="str">
        <f t="shared" ca="1" si="30"/>
        <v/>
      </c>
      <c r="Q82" s="77" t="str">
        <f t="shared" ca="1" si="19"/>
        <v/>
      </c>
      <c r="R82" s="71" t="str">
        <f t="shared" ca="1" si="31"/>
        <v/>
      </c>
      <c r="S82" s="71" t="str">
        <f t="shared" ca="1" si="32"/>
        <v/>
      </c>
      <c r="T82" s="71" t="str">
        <f t="shared" ca="1" si="25"/>
        <v/>
      </c>
      <c r="U82" s="71" t="str">
        <f t="shared" ca="1" si="26"/>
        <v/>
      </c>
      <c r="V82" s="71" t="str">
        <f t="shared" ca="1" si="27"/>
        <v/>
      </c>
      <c r="W82" s="72" t="str">
        <f ca="1">IF(A82="","",SUM(R$13:R82)/COUNT(A$13:A82))</f>
        <v/>
      </c>
      <c r="X82" s="72" t="str">
        <f ca="1">IF(A82="","",SUM(S$13:S82)/COUNT(D$13:D82))</f>
        <v/>
      </c>
      <c r="Y82" s="72" t="str">
        <f ca="1">IF(A82="","",SUM(T$13:T82)/COUNT(F$13:F82))</f>
        <v/>
      </c>
      <c r="Z82" s="72" t="str">
        <f ca="1">IF(A82="","",SUM(U$13:U82)/COUNT(H$13:H82))</f>
        <v/>
      </c>
      <c r="AA82" s="72" t="str">
        <f ca="1">IF(A82="","",SUM(V$13:V82)/COUNT(J$13:J82))</f>
        <v/>
      </c>
      <c r="AB82" s="77" t="str">
        <f t="shared" ca="1" si="35"/>
        <v/>
      </c>
    </row>
    <row r="83" spans="1:28" ht="15">
      <c r="A83" s="73" t="str">
        <f t="shared" ca="1" si="33"/>
        <v/>
      </c>
      <c r="B83" s="74"/>
      <c r="C83" s="75" t="str">
        <f t="shared" ca="1" si="20"/>
        <v/>
      </c>
      <c r="D83" s="74"/>
      <c r="E83" s="75" t="str">
        <f t="shared" ca="1" si="21"/>
        <v/>
      </c>
      <c r="F83" s="74"/>
      <c r="G83" s="75" t="str">
        <f t="shared" ca="1" si="22"/>
        <v/>
      </c>
      <c r="H83" s="74"/>
      <c r="I83" s="75" t="str">
        <f t="shared" ca="1" si="23"/>
        <v/>
      </c>
      <c r="J83" s="74"/>
      <c r="K83" s="75" t="str">
        <f t="shared" ca="1" si="24"/>
        <v/>
      </c>
      <c r="L83" s="30" t="str">
        <f t="shared" ca="1" si="34"/>
        <v/>
      </c>
      <c r="M83" s="30" t="str">
        <f t="shared" ca="1" si="28"/>
        <v/>
      </c>
      <c r="N83" s="75" t="str">
        <f t="shared" ca="1" si="18"/>
        <v/>
      </c>
      <c r="O83" s="76" t="str">
        <f t="shared" ca="1" si="29"/>
        <v/>
      </c>
      <c r="P83" s="77" t="str">
        <f t="shared" ca="1" si="30"/>
        <v/>
      </c>
      <c r="Q83" s="77" t="str">
        <f t="shared" ca="1" si="19"/>
        <v/>
      </c>
      <c r="R83" s="71" t="str">
        <f t="shared" ca="1" si="31"/>
        <v/>
      </c>
      <c r="S83" s="71" t="str">
        <f t="shared" ca="1" si="32"/>
        <v/>
      </c>
      <c r="T83" s="71" t="str">
        <f t="shared" ca="1" si="25"/>
        <v/>
      </c>
      <c r="U83" s="71" t="str">
        <f t="shared" ca="1" si="26"/>
        <v/>
      </c>
      <c r="V83" s="71" t="str">
        <f t="shared" ca="1" si="27"/>
        <v/>
      </c>
      <c r="W83" s="72" t="str">
        <f ca="1">IF(A83="","",SUM(R$13:R83)/COUNT(A$13:A83))</f>
        <v/>
      </c>
      <c r="X83" s="72" t="str">
        <f ca="1">IF(A83="","",SUM(S$13:S83)/COUNT(D$13:D83))</f>
        <v/>
      </c>
      <c r="Y83" s="72" t="str">
        <f ca="1">IF(A83="","",SUM(T$13:T83)/COUNT(F$13:F83))</f>
        <v/>
      </c>
      <c r="Z83" s="72" t="str">
        <f ca="1">IF(A83="","",SUM(U$13:U83)/COUNT(H$13:H83))</f>
        <v/>
      </c>
      <c r="AA83" s="72" t="str">
        <f ca="1">IF(A83="","",SUM(V$13:V83)/COUNT(J$13:J83))</f>
        <v/>
      </c>
      <c r="AB83" s="77" t="str">
        <f t="shared" ca="1" si="35"/>
        <v/>
      </c>
    </row>
    <row r="84" spans="1:28" ht="15">
      <c r="A84" s="73" t="str">
        <f t="shared" ca="1" si="33"/>
        <v/>
      </c>
      <c r="B84" s="74"/>
      <c r="C84" s="75" t="str">
        <f t="shared" ca="1" si="20"/>
        <v/>
      </c>
      <c r="D84" s="74"/>
      <c r="E84" s="75" t="str">
        <f t="shared" ca="1" si="21"/>
        <v/>
      </c>
      <c r="F84" s="74"/>
      <c r="G84" s="75" t="str">
        <f t="shared" ca="1" si="22"/>
        <v/>
      </c>
      <c r="H84" s="74"/>
      <c r="I84" s="75" t="str">
        <f t="shared" ca="1" si="23"/>
        <v/>
      </c>
      <c r="J84" s="74"/>
      <c r="K84" s="75" t="str">
        <f t="shared" ca="1" si="24"/>
        <v/>
      </c>
      <c r="L84" s="30" t="str">
        <f t="shared" ca="1" si="34"/>
        <v/>
      </c>
      <c r="M84" s="30" t="str">
        <f t="shared" ca="1" si="28"/>
        <v/>
      </c>
      <c r="N84" s="75" t="str">
        <f t="shared" ca="1" si="18"/>
        <v/>
      </c>
      <c r="O84" s="76" t="str">
        <f t="shared" ca="1" si="29"/>
        <v/>
      </c>
      <c r="P84" s="77" t="str">
        <f t="shared" ca="1" si="30"/>
        <v/>
      </c>
      <c r="Q84" s="77" t="str">
        <f t="shared" ca="1" si="19"/>
        <v/>
      </c>
      <c r="R84" s="71" t="str">
        <f t="shared" ca="1" si="31"/>
        <v/>
      </c>
      <c r="S84" s="71" t="str">
        <f t="shared" ca="1" si="32"/>
        <v/>
      </c>
      <c r="T84" s="71" t="str">
        <f t="shared" ca="1" si="25"/>
        <v/>
      </c>
      <c r="U84" s="71" t="str">
        <f t="shared" ca="1" si="26"/>
        <v/>
      </c>
      <c r="V84" s="71" t="str">
        <f t="shared" ca="1" si="27"/>
        <v/>
      </c>
      <c r="W84" s="72" t="str">
        <f ca="1">IF(A84="","",SUM(R$13:R84)/COUNT(A$13:A84))</f>
        <v/>
      </c>
      <c r="X84" s="72" t="str">
        <f ca="1">IF(A84="","",SUM(S$13:S84)/COUNT(D$13:D84))</f>
        <v/>
      </c>
      <c r="Y84" s="72" t="str">
        <f ca="1">IF(A84="","",SUM(T$13:T84)/COUNT(F$13:F84))</f>
        <v/>
      </c>
      <c r="Z84" s="72" t="str">
        <f ca="1">IF(A84="","",SUM(U$13:U84)/COUNT(H$13:H84))</f>
        <v/>
      </c>
      <c r="AA84" s="72" t="str">
        <f ca="1">IF(A84="","",SUM(V$13:V84)/COUNT(J$13:J84))</f>
        <v/>
      </c>
      <c r="AB84" s="77" t="str">
        <f t="shared" ca="1" si="35"/>
        <v/>
      </c>
    </row>
    <row r="85" spans="1:28" ht="15">
      <c r="A85" s="73" t="str">
        <f t="shared" ca="1" si="33"/>
        <v/>
      </c>
      <c r="B85" s="74"/>
      <c r="C85" s="75" t="str">
        <f t="shared" ca="1" si="20"/>
        <v/>
      </c>
      <c r="D85" s="74"/>
      <c r="E85" s="75" t="str">
        <f t="shared" ca="1" si="21"/>
        <v/>
      </c>
      <c r="F85" s="74"/>
      <c r="G85" s="75" t="str">
        <f t="shared" ca="1" si="22"/>
        <v/>
      </c>
      <c r="H85" s="74"/>
      <c r="I85" s="75" t="str">
        <f t="shared" ca="1" si="23"/>
        <v/>
      </c>
      <c r="J85" s="74"/>
      <c r="K85" s="75" t="str">
        <f t="shared" ca="1" si="24"/>
        <v/>
      </c>
      <c r="L85" s="30" t="str">
        <f t="shared" ca="1" si="34"/>
        <v/>
      </c>
      <c r="M85" s="30" t="str">
        <f t="shared" ca="1" si="28"/>
        <v/>
      </c>
      <c r="N85" s="75" t="str">
        <f t="shared" ca="1" si="18"/>
        <v/>
      </c>
      <c r="O85" s="76" t="str">
        <f t="shared" ca="1" si="29"/>
        <v/>
      </c>
      <c r="P85" s="77" t="str">
        <f t="shared" ca="1" si="30"/>
        <v/>
      </c>
      <c r="Q85" s="77" t="str">
        <f t="shared" ca="1" si="19"/>
        <v/>
      </c>
      <c r="R85" s="71" t="str">
        <f t="shared" ca="1" si="31"/>
        <v/>
      </c>
      <c r="S85" s="71" t="str">
        <f t="shared" ca="1" si="32"/>
        <v/>
      </c>
      <c r="T85" s="71" t="str">
        <f t="shared" ca="1" si="25"/>
        <v/>
      </c>
      <c r="U85" s="71" t="str">
        <f t="shared" ca="1" si="26"/>
        <v/>
      </c>
      <c r="V85" s="71" t="str">
        <f t="shared" ca="1" si="27"/>
        <v/>
      </c>
      <c r="W85" s="72" t="str">
        <f ca="1">IF(A85="","",SUM(R$13:R85)/COUNT(A$13:A85))</f>
        <v/>
      </c>
      <c r="X85" s="72" t="str">
        <f ca="1">IF(A85="","",SUM(S$13:S85)/COUNT(D$13:D85))</f>
        <v/>
      </c>
      <c r="Y85" s="72" t="str">
        <f ca="1">IF(A85="","",SUM(T$13:T85)/COUNT(F$13:F85))</f>
        <v/>
      </c>
      <c r="Z85" s="72" t="str">
        <f ca="1">IF(A85="","",SUM(U$13:U85)/COUNT(H$13:H85))</f>
        <v/>
      </c>
      <c r="AA85" s="72" t="str">
        <f ca="1">IF(A85="","",SUM(V$13:V85)/COUNT(J$13:J85))</f>
        <v/>
      </c>
      <c r="AB85" s="77" t="str">
        <f t="shared" ca="1" si="35"/>
        <v/>
      </c>
    </row>
    <row r="86" spans="1:28" ht="15">
      <c r="A86" s="73" t="str">
        <f t="shared" ca="1" si="33"/>
        <v/>
      </c>
      <c r="B86" s="74"/>
      <c r="C86" s="75" t="str">
        <f t="shared" ca="1" si="20"/>
        <v/>
      </c>
      <c r="D86" s="74"/>
      <c r="E86" s="75" t="str">
        <f t="shared" ca="1" si="21"/>
        <v/>
      </c>
      <c r="F86" s="74"/>
      <c r="G86" s="75" t="str">
        <f t="shared" ca="1" si="22"/>
        <v/>
      </c>
      <c r="H86" s="74"/>
      <c r="I86" s="75" t="str">
        <f t="shared" ca="1" si="23"/>
        <v/>
      </c>
      <c r="J86" s="74"/>
      <c r="K86" s="75" t="str">
        <f t="shared" ca="1" si="24"/>
        <v/>
      </c>
      <c r="L86" s="30" t="str">
        <f t="shared" ca="1" si="34"/>
        <v/>
      </c>
      <c r="M86" s="30" t="str">
        <f t="shared" ca="1" si="28"/>
        <v/>
      </c>
      <c r="N86" s="75" t="str">
        <f t="shared" ca="1" si="18"/>
        <v/>
      </c>
      <c r="O86" s="76" t="str">
        <f t="shared" ca="1" si="29"/>
        <v/>
      </c>
      <c r="P86" s="77" t="str">
        <f t="shared" ca="1" si="30"/>
        <v/>
      </c>
      <c r="Q86" s="77" t="str">
        <f t="shared" ca="1" si="19"/>
        <v/>
      </c>
      <c r="R86" s="71" t="str">
        <f t="shared" ca="1" si="31"/>
        <v/>
      </c>
      <c r="S86" s="71" t="str">
        <f t="shared" ca="1" si="32"/>
        <v/>
      </c>
      <c r="T86" s="71" t="str">
        <f t="shared" ca="1" si="25"/>
        <v/>
      </c>
      <c r="U86" s="71" t="str">
        <f t="shared" ca="1" si="26"/>
        <v/>
      </c>
      <c r="V86" s="71" t="str">
        <f t="shared" ca="1" si="27"/>
        <v/>
      </c>
      <c r="W86" s="72" t="str">
        <f ca="1">IF(A86="","",SUM(R$13:R86)/COUNT(A$13:A86))</f>
        <v/>
      </c>
      <c r="X86" s="72" t="str">
        <f ca="1">IF(A86="","",SUM(S$13:S86)/COUNT(D$13:D86))</f>
        <v/>
      </c>
      <c r="Y86" s="72" t="str">
        <f ca="1">IF(A86="","",SUM(T$13:T86)/COUNT(F$13:F86))</f>
        <v/>
      </c>
      <c r="Z86" s="72" t="str">
        <f ca="1">IF(A86="","",SUM(U$13:U86)/COUNT(H$13:H86))</f>
        <v/>
      </c>
      <c r="AA86" s="72" t="str">
        <f ca="1">IF(A86="","",SUM(V$13:V86)/COUNT(J$13:J86))</f>
        <v/>
      </c>
      <c r="AB86" s="77" t="str">
        <f t="shared" ca="1" si="35"/>
        <v/>
      </c>
    </row>
    <row r="87" spans="1:28" ht="15">
      <c r="A87" s="73" t="str">
        <f t="shared" ca="1" si="33"/>
        <v/>
      </c>
      <c r="B87" s="74"/>
      <c r="C87" s="75" t="str">
        <f t="shared" ca="1" si="20"/>
        <v/>
      </c>
      <c r="D87" s="74"/>
      <c r="E87" s="75" t="str">
        <f t="shared" ca="1" si="21"/>
        <v/>
      </c>
      <c r="F87" s="74"/>
      <c r="G87" s="75" t="str">
        <f t="shared" ca="1" si="22"/>
        <v/>
      </c>
      <c r="H87" s="74"/>
      <c r="I87" s="75" t="str">
        <f t="shared" ca="1" si="23"/>
        <v/>
      </c>
      <c r="J87" s="74"/>
      <c r="K87" s="75" t="str">
        <f t="shared" ca="1" si="24"/>
        <v/>
      </c>
      <c r="L87" s="30" t="str">
        <f t="shared" ca="1" si="34"/>
        <v/>
      </c>
      <c r="M87" s="30" t="str">
        <f t="shared" ca="1" si="28"/>
        <v/>
      </c>
      <c r="N87" s="75" t="str">
        <f t="shared" ca="1" si="18"/>
        <v/>
      </c>
      <c r="O87" s="76" t="str">
        <f t="shared" ca="1" si="29"/>
        <v/>
      </c>
      <c r="P87" s="77" t="str">
        <f t="shared" ca="1" si="30"/>
        <v/>
      </c>
      <c r="Q87" s="77" t="str">
        <f t="shared" ca="1" si="19"/>
        <v/>
      </c>
      <c r="R87" s="71" t="str">
        <f t="shared" ca="1" si="31"/>
        <v/>
      </c>
      <c r="S87" s="71" t="str">
        <f t="shared" ca="1" si="32"/>
        <v/>
      </c>
      <c r="T87" s="71" t="str">
        <f t="shared" ca="1" si="25"/>
        <v/>
      </c>
      <c r="U87" s="71" t="str">
        <f t="shared" ca="1" si="26"/>
        <v/>
      </c>
      <c r="V87" s="71" t="str">
        <f t="shared" ca="1" si="27"/>
        <v/>
      </c>
      <c r="W87" s="72" t="str">
        <f ca="1">IF(A87="","",SUM(R$13:R87)/COUNT(A$13:A87))</f>
        <v/>
      </c>
      <c r="X87" s="72" t="str">
        <f ca="1">IF(A87="","",SUM(S$13:S87)/COUNT(D$13:D87))</f>
        <v/>
      </c>
      <c r="Y87" s="72" t="str">
        <f ca="1">IF(A87="","",SUM(T$13:T87)/COUNT(F$13:F87))</f>
        <v/>
      </c>
      <c r="Z87" s="72" t="str">
        <f ca="1">IF(A87="","",SUM(U$13:U87)/COUNT(H$13:H87))</f>
        <v/>
      </c>
      <c r="AA87" s="72" t="str">
        <f ca="1">IF(A87="","",SUM(V$13:V87)/COUNT(J$13:J87))</f>
        <v/>
      </c>
      <c r="AB87" s="77" t="str">
        <f t="shared" ca="1" si="35"/>
        <v/>
      </c>
    </row>
    <row r="88" spans="1:28" ht="15">
      <c r="A88" s="73" t="str">
        <f t="shared" ca="1" si="33"/>
        <v/>
      </c>
      <c r="B88" s="74"/>
      <c r="C88" s="75" t="str">
        <f t="shared" ca="1" si="20"/>
        <v/>
      </c>
      <c r="D88" s="74"/>
      <c r="E88" s="75" t="str">
        <f t="shared" ca="1" si="21"/>
        <v/>
      </c>
      <c r="F88" s="74"/>
      <c r="G88" s="75" t="str">
        <f t="shared" ca="1" si="22"/>
        <v/>
      </c>
      <c r="H88" s="74"/>
      <c r="I88" s="75" t="str">
        <f t="shared" ca="1" si="23"/>
        <v/>
      </c>
      <c r="J88" s="74"/>
      <c r="K88" s="75" t="str">
        <f t="shared" ca="1" si="24"/>
        <v/>
      </c>
      <c r="L88" s="30" t="str">
        <f t="shared" ca="1" si="34"/>
        <v/>
      </c>
      <c r="M88" s="30" t="str">
        <f t="shared" ca="1" si="28"/>
        <v/>
      </c>
      <c r="N88" s="75" t="str">
        <f t="shared" ca="1" si="18"/>
        <v/>
      </c>
      <c r="O88" s="76" t="str">
        <f t="shared" ca="1" si="29"/>
        <v/>
      </c>
      <c r="P88" s="77" t="str">
        <f t="shared" ca="1" si="30"/>
        <v/>
      </c>
      <c r="Q88" s="77" t="str">
        <f t="shared" ca="1" si="19"/>
        <v/>
      </c>
      <c r="R88" s="71" t="str">
        <f t="shared" ca="1" si="31"/>
        <v/>
      </c>
      <c r="S88" s="71" t="str">
        <f t="shared" ca="1" si="32"/>
        <v/>
      </c>
      <c r="T88" s="71" t="str">
        <f t="shared" ca="1" si="25"/>
        <v/>
      </c>
      <c r="U88" s="71" t="str">
        <f t="shared" ca="1" si="26"/>
        <v/>
      </c>
      <c r="V88" s="71" t="str">
        <f t="shared" ca="1" si="27"/>
        <v/>
      </c>
      <c r="W88" s="72" t="str">
        <f ca="1">IF(A88="","",SUM(R$13:R88)/COUNT(A$13:A88))</f>
        <v/>
      </c>
      <c r="X88" s="72" t="str">
        <f ca="1">IF(A88="","",SUM(S$13:S88)/COUNT(D$13:D88))</f>
        <v/>
      </c>
      <c r="Y88" s="72" t="str">
        <f ca="1">IF(A88="","",SUM(T$13:T88)/COUNT(F$13:F88))</f>
        <v/>
      </c>
      <c r="Z88" s="72" t="str">
        <f ca="1">IF(A88="","",SUM(U$13:U88)/COUNT(H$13:H88))</f>
        <v/>
      </c>
      <c r="AA88" s="72" t="str">
        <f ca="1">IF(A88="","",SUM(V$13:V88)/COUNT(J$13:J88))</f>
        <v/>
      </c>
      <c r="AB88" s="77" t="str">
        <f t="shared" ca="1" si="35"/>
        <v/>
      </c>
    </row>
    <row r="89" spans="1:28" ht="15">
      <c r="A89" s="73" t="str">
        <f t="shared" ca="1" si="33"/>
        <v/>
      </c>
      <c r="B89" s="74"/>
      <c r="C89" s="75" t="str">
        <f t="shared" ca="1" si="20"/>
        <v/>
      </c>
      <c r="D89" s="74"/>
      <c r="E89" s="75" t="str">
        <f t="shared" ca="1" si="21"/>
        <v/>
      </c>
      <c r="F89" s="74"/>
      <c r="G89" s="75" t="str">
        <f t="shared" ca="1" si="22"/>
        <v/>
      </c>
      <c r="H89" s="74"/>
      <c r="I89" s="75" t="str">
        <f t="shared" ca="1" si="23"/>
        <v/>
      </c>
      <c r="J89" s="74"/>
      <c r="K89" s="75" t="str">
        <f t="shared" ca="1" si="24"/>
        <v/>
      </c>
      <c r="L89" s="30" t="str">
        <f t="shared" ca="1" si="34"/>
        <v/>
      </c>
      <c r="M89" s="30" t="str">
        <f t="shared" ca="1" si="28"/>
        <v/>
      </c>
      <c r="N89" s="75" t="str">
        <f t="shared" ca="1" si="18"/>
        <v/>
      </c>
      <c r="O89" s="76" t="str">
        <f t="shared" ca="1" si="29"/>
        <v/>
      </c>
      <c r="P89" s="77" t="str">
        <f t="shared" ca="1" si="30"/>
        <v/>
      </c>
      <c r="Q89" s="77" t="str">
        <f t="shared" ca="1" si="19"/>
        <v/>
      </c>
      <c r="R89" s="71" t="str">
        <f t="shared" ca="1" si="31"/>
        <v/>
      </c>
      <c r="S89" s="71" t="str">
        <f t="shared" ca="1" si="32"/>
        <v/>
      </c>
      <c r="T89" s="71" t="str">
        <f t="shared" ca="1" si="25"/>
        <v/>
      </c>
      <c r="U89" s="71" t="str">
        <f t="shared" ca="1" si="26"/>
        <v/>
      </c>
      <c r="V89" s="71" t="str">
        <f t="shared" ca="1" si="27"/>
        <v/>
      </c>
      <c r="W89" s="72" t="str">
        <f ca="1">IF(A89="","",SUM(R$13:R89)/COUNT(A$13:A89))</f>
        <v/>
      </c>
      <c r="X89" s="72" t="str">
        <f ca="1">IF(A89="","",SUM(S$13:S89)/COUNT(D$13:D89))</f>
        <v/>
      </c>
      <c r="Y89" s="72" t="str">
        <f ca="1">IF(A89="","",SUM(T$13:T89)/COUNT(F$13:F89))</f>
        <v/>
      </c>
      <c r="Z89" s="72" t="str">
        <f ca="1">IF(A89="","",SUM(U$13:U89)/COUNT(H$13:H89))</f>
        <v/>
      </c>
      <c r="AA89" s="72" t="str">
        <f ca="1">IF(A89="","",SUM(V$13:V89)/COUNT(J$13:J89))</f>
        <v/>
      </c>
      <c r="AB89" s="77" t="str">
        <f t="shared" ca="1" si="35"/>
        <v/>
      </c>
    </row>
    <row r="90" spans="1:28" ht="15">
      <c r="A90" s="73" t="str">
        <f t="shared" ca="1" si="33"/>
        <v/>
      </c>
      <c r="B90" s="74"/>
      <c r="C90" s="75" t="str">
        <f t="shared" ca="1" si="20"/>
        <v/>
      </c>
      <c r="D90" s="74"/>
      <c r="E90" s="75" t="str">
        <f t="shared" ca="1" si="21"/>
        <v/>
      </c>
      <c r="F90" s="74"/>
      <c r="G90" s="75" t="str">
        <f t="shared" ca="1" si="22"/>
        <v/>
      </c>
      <c r="H90" s="74"/>
      <c r="I90" s="75" t="str">
        <f t="shared" ca="1" si="23"/>
        <v/>
      </c>
      <c r="J90" s="74"/>
      <c r="K90" s="75" t="str">
        <f t="shared" ca="1" si="24"/>
        <v/>
      </c>
      <c r="L90" s="30" t="str">
        <f t="shared" ca="1" si="34"/>
        <v/>
      </c>
      <c r="M90" s="30" t="str">
        <f t="shared" ca="1" si="28"/>
        <v/>
      </c>
      <c r="N90" s="75" t="str">
        <f t="shared" ca="1" si="18"/>
        <v/>
      </c>
      <c r="O90" s="76" t="str">
        <f t="shared" ca="1" si="29"/>
        <v/>
      </c>
      <c r="P90" s="77" t="str">
        <f t="shared" ca="1" si="30"/>
        <v/>
      </c>
      <c r="Q90" s="77" t="str">
        <f t="shared" ca="1" si="19"/>
        <v/>
      </c>
      <c r="R90" s="71" t="str">
        <f t="shared" ca="1" si="31"/>
        <v/>
      </c>
      <c r="S90" s="71" t="str">
        <f t="shared" ca="1" si="32"/>
        <v/>
      </c>
      <c r="T90" s="71" t="str">
        <f t="shared" ca="1" si="25"/>
        <v/>
      </c>
      <c r="U90" s="71" t="str">
        <f t="shared" ca="1" si="26"/>
        <v/>
      </c>
      <c r="V90" s="71" t="str">
        <f t="shared" ca="1" si="27"/>
        <v/>
      </c>
      <c r="W90" s="72" t="str">
        <f ca="1">IF(A90="","",SUM(R$13:R90)/COUNT(A$13:A90))</f>
        <v/>
      </c>
      <c r="X90" s="72" t="str">
        <f ca="1">IF(A90="","",SUM(S$13:S90)/COUNT(D$13:D90))</f>
        <v/>
      </c>
      <c r="Y90" s="72" t="str">
        <f ca="1">IF(A90="","",SUM(T$13:T90)/COUNT(F$13:F90))</f>
        <v/>
      </c>
      <c r="Z90" s="72" t="str">
        <f ca="1">IF(A90="","",SUM(U$13:U90)/COUNT(H$13:H90))</f>
        <v/>
      </c>
      <c r="AA90" s="72" t="str">
        <f ca="1">IF(A90="","",SUM(V$13:V90)/COUNT(J$13:J90))</f>
        <v/>
      </c>
      <c r="AB90" s="77" t="str">
        <f t="shared" ca="1" si="35"/>
        <v/>
      </c>
    </row>
    <row r="91" spans="1:28" ht="15">
      <c r="A91" s="73" t="str">
        <f t="shared" ca="1" si="33"/>
        <v/>
      </c>
      <c r="B91" s="74"/>
      <c r="C91" s="75" t="str">
        <f t="shared" ca="1" si="20"/>
        <v/>
      </c>
      <c r="D91" s="74"/>
      <c r="E91" s="75" t="str">
        <f t="shared" ca="1" si="21"/>
        <v/>
      </c>
      <c r="F91" s="74"/>
      <c r="G91" s="75" t="str">
        <f t="shared" ca="1" si="22"/>
        <v/>
      </c>
      <c r="H91" s="74"/>
      <c r="I91" s="75" t="str">
        <f t="shared" ca="1" si="23"/>
        <v/>
      </c>
      <c r="J91" s="74"/>
      <c r="K91" s="75" t="str">
        <f t="shared" ca="1" si="24"/>
        <v/>
      </c>
      <c r="L91" s="30" t="str">
        <f t="shared" ca="1" si="34"/>
        <v/>
      </c>
      <c r="M91" s="30" t="str">
        <f t="shared" ca="1" si="28"/>
        <v/>
      </c>
      <c r="N91" s="75" t="str">
        <f t="shared" ca="1" si="18"/>
        <v/>
      </c>
      <c r="O91" s="76" t="str">
        <f t="shared" ca="1" si="29"/>
        <v/>
      </c>
      <c r="P91" s="77" t="str">
        <f t="shared" ca="1" si="30"/>
        <v/>
      </c>
      <c r="Q91" s="77" t="str">
        <f t="shared" ca="1" si="19"/>
        <v/>
      </c>
      <c r="R91" s="71" t="str">
        <f t="shared" ca="1" si="31"/>
        <v/>
      </c>
      <c r="S91" s="71" t="str">
        <f t="shared" ca="1" si="32"/>
        <v/>
      </c>
      <c r="T91" s="71" t="str">
        <f t="shared" ca="1" si="25"/>
        <v/>
      </c>
      <c r="U91" s="71" t="str">
        <f t="shared" ca="1" si="26"/>
        <v/>
      </c>
      <c r="V91" s="71" t="str">
        <f t="shared" ca="1" si="27"/>
        <v/>
      </c>
      <c r="W91" s="72" t="str">
        <f ca="1">IF(A91="","",SUM(R$13:R91)/COUNT(A$13:A91))</f>
        <v/>
      </c>
      <c r="X91" s="72" t="str">
        <f ca="1">IF(A91="","",SUM(S$13:S91)/COUNT(D$13:D91))</f>
        <v/>
      </c>
      <c r="Y91" s="72" t="str">
        <f ca="1">IF(A91="","",SUM(T$13:T91)/COUNT(F$13:F91))</f>
        <v/>
      </c>
      <c r="Z91" s="72" t="str">
        <f ca="1">IF(A91="","",SUM(U$13:U91)/COUNT(H$13:H91))</f>
        <v/>
      </c>
      <c r="AA91" s="72" t="str">
        <f ca="1">IF(A91="","",SUM(V$13:V91)/COUNT(J$13:J91))</f>
        <v/>
      </c>
      <c r="AB91" s="77" t="str">
        <f t="shared" ca="1" si="35"/>
        <v/>
      </c>
    </row>
    <row r="92" spans="1:28" ht="15">
      <c r="A92" s="73" t="str">
        <f t="shared" ca="1" si="33"/>
        <v/>
      </c>
      <c r="B92" s="74"/>
      <c r="C92" s="75" t="str">
        <f t="shared" ca="1" si="20"/>
        <v/>
      </c>
      <c r="D92" s="74"/>
      <c r="E92" s="75" t="str">
        <f t="shared" ca="1" si="21"/>
        <v/>
      </c>
      <c r="F92" s="74"/>
      <c r="G92" s="75" t="str">
        <f t="shared" ca="1" si="22"/>
        <v/>
      </c>
      <c r="H92" s="74"/>
      <c r="I92" s="75" t="str">
        <f t="shared" ca="1" si="23"/>
        <v/>
      </c>
      <c r="J92" s="74"/>
      <c r="K92" s="75" t="str">
        <f t="shared" ca="1" si="24"/>
        <v/>
      </c>
      <c r="L92" s="30" t="str">
        <f t="shared" ca="1" si="34"/>
        <v/>
      </c>
      <c r="M92" s="30" t="str">
        <f t="shared" ca="1" si="28"/>
        <v/>
      </c>
      <c r="N92" s="75" t="str">
        <f t="shared" ca="1" si="18"/>
        <v/>
      </c>
      <c r="O92" s="76" t="str">
        <f t="shared" ca="1" si="29"/>
        <v/>
      </c>
      <c r="P92" s="77" t="str">
        <f t="shared" ca="1" si="30"/>
        <v/>
      </c>
      <c r="Q92" s="77" t="str">
        <f t="shared" ca="1" si="19"/>
        <v/>
      </c>
      <c r="R92" s="71" t="str">
        <f t="shared" ca="1" si="31"/>
        <v/>
      </c>
      <c r="S92" s="71" t="str">
        <f t="shared" ca="1" si="32"/>
        <v/>
      </c>
      <c r="T92" s="71" t="str">
        <f t="shared" ca="1" si="25"/>
        <v/>
      </c>
      <c r="U92" s="71" t="str">
        <f t="shared" ca="1" si="26"/>
        <v/>
      </c>
      <c r="V92" s="71" t="str">
        <f t="shared" ca="1" si="27"/>
        <v/>
      </c>
      <c r="W92" s="72" t="str">
        <f ca="1">IF(A92="","",SUM(R$13:R92)/COUNT(A$13:A92))</f>
        <v/>
      </c>
      <c r="X92" s="72" t="str">
        <f ca="1">IF(A92="","",SUM(S$13:S92)/COUNT(D$13:D92))</f>
        <v/>
      </c>
      <c r="Y92" s="72" t="str">
        <f ca="1">IF(A92="","",SUM(T$13:T92)/COUNT(F$13:F92))</f>
        <v/>
      </c>
      <c r="Z92" s="72" t="str">
        <f ca="1">IF(A92="","",SUM(U$13:U92)/COUNT(H$13:H92))</f>
        <v/>
      </c>
      <c r="AA92" s="72" t="str">
        <f ca="1">IF(A92="","",SUM(V$13:V92)/COUNT(J$13:J92))</f>
        <v/>
      </c>
      <c r="AB92" s="77" t="str">
        <f t="shared" ca="1" si="35"/>
        <v/>
      </c>
    </row>
    <row r="93" spans="1:28" ht="15">
      <c r="A93" s="73" t="str">
        <f t="shared" ca="1" si="33"/>
        <v/>
      </c>
      <c r="B93" s="74"/>
      <c r="C93" s="75" t="str">
        <f t="shared" ca="1" si="20"/>
        <v/>
      </c>
      <c r="D93" s="74"/>
      <c r="E93" s="75" t="str">
        <f t="shared" ca="1" si="21"/>
        <v/>
      </c>
      <c r="F93" s="74"/>
      <c r="G93" s="75" t="str">
        <f t="shared" ca="1" si="22"/>
        <v/>
      </c>
      <c r="H93" s="74"/>
      <c r="I93" s="75" t="str">
        <f t="shared" ca="1" si="23"/>
        <v/>
      </c>
      <c r="J93" s="74"/>
      <c r="K93" s="75" t="str">
        <f t="shared" ca="1" si="24"/>
        <v/>
      </c>
      <c r="L93" s="30" t="str">
        <f t="shared" ca="1" si="34"/>
        <v/>
      </c>
      <c r="M93" s="30" t="str">
        <f t="shared" ca="1" si="28"/>
        <v/>
      </c>
      <c r="N93" s="75" t="str">
        <f t="shared" ca="1" si="18"/>
        <v/>
      </c>
      <c r="O93" s="76" t="str">
        <f t="shared" ca="1" si="29"/>
        <v/>
      </c>
      <c r="P93" s="77" t="str">
        <f t="shared" ca="1" si="30"/>
        <v/>
      </c>
      <c r="Q93" s="77" t="str">
        <f t="shared" ca="1" si="19"/>
        <v/>
      </c>
      <c r="R93" s="71" t="str">
        <f t="shared" ca="1" si="31"/>
        <v/>
      </c>
      <c r="S93" s="71" t="str">
        <f t="shared" ca="1" si="32"/>
        <v/>
      </c>
      <c r="T93" s="71" t="str">
        <f t="shared" ca="1" si="25"/>
        <v/>
      </c>
      <c r="U93" s="71" t="str">
        <f t="shared" ca="1" si="26"/>
        <v/>
      </c>
      <c r="V93" s="71" t="str">
        <f t="shared" ca="1" si="27"/>
        <v/>
      </c>
      <c r="W93" s="72" t="str">
        <f ca="1">IF(A93="","",SUM(R$13:R93)/COUNT(A$13:A93))</f>
        <v/>
      </c>
      <c r="X93" s="72" t="str">
        <f ca="1">IF(A93="","",SUM(S$13:S93)/COUNT(D$13:D93))</f>
        <v/>
      </c>
      <c r="Y93" s="72" t="str">
        <f ca="1">IF(A93="","",SUM(T$13:T93)/COUNT(F$13:F93))</f>
        <v/>
      </c>
      <c r="Z93" s="72" t="str">
        <f ca="1">IF(A93="","",SUM(U$13:U93)/COUNT(H$13:H93))</f>
        <v/>
      </c>
      <c r="AA93" s="72" t="str">
        <f ca="1">IF(A93="","",SUM(V$13:V93)/COUNT(J$13:J93))</f>
        <v/>
      </c>
      <c r="AB93" s="77" t="str">
        <f t="shared" ca="1" si="35"/>
        <v/>
      </c>
    </row>
    <row r="94" spans="1:28" ht="15">
      <c r="A94" s="73" t="str">
        <f t="shared" ca="1" si="33"/>
        <v/>
      </c>
      <c r="B94" s="74"/>
      <c r="C94" s="75" t="str">
        <f t="shared" ca="1" si="20"/>
        <v/>
      </c>
      <c r="D94" s="74"/>
      <c r="E94" s="75" t="str">
        <f t="shared" ca="1" si="21"/>
        <v/>
      </c>
      <c r="F94" s="74"/>
      <c r="G94" s="75" t="str">
        <f t="shared" ca="1" si="22"/>
        <v/>
      </c>
      <c r="H94" s="74"/>
      <c r="I94" s="75" t="str">
        <f t="shared" ca="1" si="23"/>
        <v/>
      </c>
      <c r="J94" s="74"/>
      <c r="K94" s="75" t="str">
        <f t="shared" ca="1" si="24"/>
        <v/>
      </c>
      <c r="L94" s="30" t="str">
        <f t="shared" ca="1" si="34"/>
        <v/>
      </c>
      <c r="M94" s="30" t="str">
        <f t="shared" ca="1" si="28"/>
        <v/>
      </c>
      <c r="N94" s="75" t="str">
        <f t="shared" ca="1" si="18"/>
        <v/>
      </c>
      <c r="O94" s="76" t="str">
        <f t="shared" ca="1" si="29"/>
        <v/>
      </c>
      <c r="P94" s="77" t="str">
        <f t="shared" ca="1" si="30"/>
        <v/>
      </c>
      <c r="Q94" s="77" t="str">
        <f t="shared" ca="1" si="19"/>
        <v/>
      </c>
      <c r="R94" s="71" t="str">
        <f t="shared" ca="1" si="31"/>
        <v/>
      </c>
      <c r="S94" s="71" t="str">
        <f t="shared" ca="1" si="32"/>
        <v/>
      </c>
      <c r="T94" s="71" t="str">
        <f t="shared" ca="1" si="25"/>
        <v/>
      </c>
      <c r="U94" s="71" t="str">
        <f t="shared" ca="1" si="26"/>
        <v/>
      </c>
      <c r="V94" s="71" t="str">
        <f t="shared" ca="1" si="27"/>
        <v/>
      </c>
      <c r="W94" s="72" t="str">
        <f ca="1">IF(A94="","",SUM(R$13:R94)/COUNT(A$13:A94))</f>
        <v/>
      </c>
      <c r="X94" s="72" t="str">
        <f ca="1">IF(A94="","",SUM(S$13:S94)/COUNT(D$13:D94))</f>
        <v/>
      </c>
      <c r="Y94" s="72" t="str">
        <f ca="1">IF(A94="","",SUM(T$13:T94)/COUNT(F$13:F94))</f>
        <v/>
      </c>
      <c r="Z94" s="72" t="str">
        <f ca="1">IF(A94="","",SUM(U$13:U94)/COUNT(H$13:H94))</f>
        <v/>
      </c>
      <c r="AA94" s="72" t="str">
        <f ca="1">IF(A94="","",SUM(V$13:V94)/COUNT(J$13:J94))</f>
        <v/>
      </c>
      <c r="AB94" s="77" t="str">
        <f t="shared" ca="1" si="35"/>
        <v/>
      </c>
    </row>
    <row r="95" spans="1:28" ht="15">
      <c r="A95" s="73" t="str">
        <f t="shared" ca="1" si="33"/>
        <v/>
      </c>
      <c r="B95" s="74"/>
      <c r="C95" s="75" t="str">
        <f t="shared" ca="1" si="20"/>
        <v/>
      </c>
      <c r="D95" s="74"/>
      <c r="E95" s="75" t="str">
        <f t="shared" ca="1" si="21"/>
        <v/>
      </c>
      <c r="F95" s="74"/>
      <c r="G95" s="75" t="str">
        <f t="shared" ca="1" si="22"/>
        <v/>
      </c>
      <c r="H95" s="74"/>
      <c r="I95" s="75" t="str">
        <f t="shared" ca="1" si="23"/>
        <v/>
      </c>
      <c r="J95" s="74"/>
      <c r="K95" s="75" t="str">
        <f t="shared" ca="1" si="24"/>
        <v/>
      </c>
      <c r="L95" s="30" t="str">
        <f t="shared" ca="1" si="34"/>
        <v/>
      </c>
      <c r="M95" s="30" t="str">
        <f t="shared" ca="1" si="28"/>
        <v/>
      </c>
      <c r="N95" s="75" t="str">
        <f t="shared" ca="1" si="18"/>
        <v/>
      </c>
      <c r="O95" s="76" t="str">
        <f t="shared" ca="1" si="29"/>
        <v/>
      </c>
      <c r="P95" s="77" t="str">
        <f t="shared" ca="1" si="30"/>
        <v/>
      </c>
      <c r="Q95" s="77" t="str">
        <f t="shared" ca="1" si="19"/>
        <v/>
      </c>
      <c r="R95" s="71" t="str">
        <f t="shared" ca="1" si="31"/>
        <v/>
      </c>
      <c r="S95" s="71" t="str">
        <f t="shared" ca="1" si="32"/>
        <v/>
      </c>
      <c r="T95" s="71" t="str">
        <f t="shared" ca="1" si="25"/>
        <v/>
      </c>
      <c r="U95" s="71" t="str">
        <f t="shared" ca="1" si="26"/>
        <v/>
      </c>
      <c r="V95" s="71" t="str">
        <f t="shared" ca="1" si="27"/>
        <v/>
      </c>
      <c r="W95" s="72" t="str">
        <f ca="1">IF(A95="","",SUM(R$13:R95)/COUNT(A$13:A95))</f>
        <v/>
      </c>
      <c r="X95" s="72" t="str">
        <f ca="1">IF(A95="","",SUM(S$13:S95)/COUNT(D$13:D95))</f>
        <v/>
      </c>
      <c r="Y95" s="72" t="str">
        <f ca="1">IF(A95="","",SUM(T$13:T95)/COUNT(F$13:F95))</f>
        <v/>
      </c>
      <c r="Z95" s="72" t="str">
        <f ca="1">IF(A95="","",SUM(U$13:U95)/COUNT(H$13:H95))</f>
        <v/>
      </c>
      <c r="AA95" s="72" t="str">
        <f ca="1">IF(A95="","",SUM(V$13:V95)/COUNT(J$13:J95))</f>
        <v/>
      </c>
      <c r="AB95" s="77" t="str">
        <f t="shared" ca="1" si="35"/>
        <v/>
      </c>
    </row>
    <row r="96" spans="1:28" ht="15">
      <c r="A96" s="73" t="str">
        <f t="shared" ca="1" si="33"/>
        <v/>
      </c>
      <c r="B96" s="74"/>
      <c r="C96" s="75" t="str">
        <f t="shared" ca="1" si="20"/>
        <v/>
      </c>
      <c r="D96" s="74"/>
      <c r="E96" s="75" t="str">
        <f t="shared" ca="1" si="21"/>
        <v/>
      </c>
      <c r="F96" s="74"/>
      <c r="G96" s="75" t="str">
        <f t="shared" ca="1" si="22"/>
        <v/>
      </c>
      <c r="H96" s="74"/>
      <c r="I96" s="75" t="str">
        <f t="shared" ca="1" si="23"/>
        <v/>
      </c>
      <c r="J96" s="74"/>
      <c r="K96" s="75" t="str">
        <f t="shared" ca="1" si="24"/>
        <v/>
      </c>
      <c r="L96" s="30" t="str">
        <f t="shared" ca="1" si="34"/>
        <v/>
      </c>
      <c r="M96" s="30" t="str">
        <f t="shared" ca="1" si="28"/>
        <v/>
      </c>
      <c r="N96" s="75" t="str">
        <f t="shared" ca="1" si="18"/>
        <v/>
      </c>
      <c r="O96" s="76" t="str">
        <f t="shared" ca="1" si="29"/>
        <v/>
      </c>
      <c r="P96" s="77" t="str">
        <f t="shared" ca="1" si="30"/>
        <v/>
      </c>
      <c r="Q96" s="77" t="str">
        <f t="shared" ca="1" si="19"/>
        <v/>
      </c>
      <c r="R96" s="71" t="str">
        <f t="shared" ca="1" si="31"/>
        <v/>
      </c>
      <c r="S96" s="71" t="str">
        <f t="shared" ca="1" si="32"/>
        <v/>
      </c>
      <c r="T96" s="71" t="str">
        <f t="shared" ca="1" si="25"/>
        <v/>
      </c>
      <c r="U96" s="71" t="str">
        <f t="shared" ca="1" si="26"/>
        <v/>
      </c>
      <c r="V96" s="71" t="str">
        <f t="shared" ca="1" si="27"/>
        <v/>
      </c>
      <c r="W96" s="72" t="str">
        <f ca="1">IF(A96="","",SUM(R$13:R96)/COUNT(A$13:A96))</f>
        <v/>
      </c>
      <c r="X96" s="72" t="str">
        <f ca="1">IF(A96="","",SUM(S$13:S96)/COUNT(D$13:D96))</f>
        <v/>
      </c>
      <c r="Y96" s="72" t="str">
        <f ca="1">IF(A96="","",SUM(T$13:T96)/COUNT(F$13:F96))</f>
        <v/>
      </c>
      <c r="Z96" s="72" t="str">
        <f ca="1">IF(A96="","",SUM(U$13:U96)/COUNT(H$13:H96))</f>
        <v/>
      </c>
      <c r="AA96" s="72" t="str">
        <f ca="1">IF(A96="","",SUM(V$13:V96)/COUNT(J$13:J96))</f>
        <v/>
      </c>
      <c r="AB96" s="77" t="str">
        <f t="shared" ca="1" si="35"/>
        <v/>
      </c>
    </row>
    <row r="97" spans="1:28" ht="15">
      <c r="A97" s="73" t="str">
        <f t="shared" ca="1" si="33"/>
        <v/>
      </c>
      <c r="B97" s="74"/>
      <c r="C97" s="75" t="str">
        <f t="shared" ca="1" si="20"/>
        <v/>
      </c>
      <c r="D97" s="74"/>
      <c r="E97" s="75" t="str">
        <f t="shared" ca="1" si="21"/>
        <v/>
      </c>
      <c r="F97" s="74"/>
      <c r="G97" s="75" t="str">
        <f t="shared" ca="1" si="22"/>
        <v/>
      </c>
      <c r="H97" s="74"/>
      <c r="I97" s="75" t="str">
        <f t="shared" ca="1" si="23"/>
        <v/>
      </c>
      <c r="J97" s="74"/>
      <c r="K97" s="75" t="str">
        <f t="shared" ca="1" si="24"/>
        <v/>
      </c>
      <c r="L97" s="30" t="str">
        <f t="shared" ca="1" si="34"/>
        <v/>
      </c>
      <c r="M97" s="30" t="str">
        <f t="shared" ca="1" si="28"/>
        <v/>
      </c>
      <c r="N97" s="75" t="str">
        <f t="shared" ca="1" si="18"/>
        <v/>
      </c>
      <c r="O97" s="76" t="str">
        <f t="shared" ca="1" si="29"/>
        <v/>
      </c>
      <c r="P97" s="77" t="str">
        <f t="shared" ca="1" si="30"/>
        <v/>
      </c>
      <c r="Q97" s="77" t="str">
        <f t="shared" ca="1" si="19"/>
        <v/>
      </c>
      <c r="R97" s="71" t="str">
        <f t="shared" ca="1" si="31"/>
        <v/>
      </c>
      <c r="S97" s="71" t="str">
        <f t="shared" ca="1" si="32"/>
        <v/>
      </c>
      <c r="T97" s="71" t="str">
        <f t="shared" ca="1" si="25"/>
        <v/>
      </c>
      <c r="U97" s="71" t="str">
        <f t="shared" ca="1" si="26"/>
        <v/>
      </c>
      <c r="V97" s="71" t="str">
        <f t="shared" ca="1" si="27"/>
        <v/>
      </c>
      <c r="W97" s="72" t="str">
        <f ca="1">IF(A97="","",SUM(R$13:R97)/COUNT(A$13:A97))</f>
        <v/>
      </c>
      <c r="X97" s="72" t="str">
        <f ca="1">IF(A97="","",SUM(S$13:S97)/COUNT(D$13:D97))</f>
        <v/>
      </c>
      <c r="Y97" s="72" t="str">
        <f ca="1">IF(A97="","",SUM(T$13:T97)/COUNT(F$13:F97))</f>
        <v/>
      </c>
      <c r="Z97" s="72" t="str">
        <f ca="1">IF(A97="","",SUM(U$13:U97)/COUNT(H$13:H97))</f>
        <v/>
      </c>
      <c r="AA97" s="72" t="str">
        <f ca="1">IF(A97="","",SUM(V$13:V97)/COUNT(J$13:J97))</f>
        <v/>
      </c>
      <c r="AB97" s="77" t="str">
        <f t="shared" ca="1" si="35"/>
        <v/>
      </c>
    </row>
    <row r="98" spans="1:28" ht="15">
      <c r="A98" s="73" t="str">
        <f t="shared" ca="1" si="33"/>
        <v/>
      </c>
      <c r="B98" s="74"/>
      <c r="C98" s="75" t="str">
        <f t="shared" ca="1" si="20"/>
        <v/>
      </c>
      <c r="D98" s="74"/>
      <c r="E98" s="75" t="str">
        <f t="shared" ca="1" si="21"/>
        <v/>
      </c>
      <c r="F98" s="74"/>
      <c r="G98" s="75" t="str">
        <f t="shared" ca="1" si="22"/>
        <v/>
      </c>
      <c r="H98" s="74"/>
      <c r="I98" s="75" t="str">
        <f t="shared" ca="1" si="23"/>
        <v/>
      </c>
      <c r="J98" s="74"/>
      <c r="K98" s="75" t="str">
        <f t="shared" ca="1" si="24"/>
        <v/>
      </c>
      <c r="L98" s="30" t="str">
        <f t="shared" ca="1" si="34"/>
        <v/>
      </c>
      <c r="M98" s="30" t="str">
        <f t="shared" ca="1" si="28"/>
        <v/>
      </c>
      <c r="N98" s="75" t="str">
        <f t="shared" ca="1" si="18"/>
        <v/>
      </c>
      <c r="O98" s="76" t="str">
        <f t="shared" ca="1" si="29"/>
        <v/>
      </c>
      <c r="P98" s="77" t="str">
        <f t="shared" ca="1" si="30"/>
        <v/>
      </c>
      <c r="Q98" s="77" t="str">
        <f t="shared" ca="1" si="19"/>
        <v/>
      </c>
      <c r="R98" s="71" t="str">
        <f t="shared" ca="1" si="31"/>
        <v/>
      </c>
      <c r="S98" s="71" t="str">
        <f t="shared" ca="1" si="32"/>
        <v/>
      </c>
      <c r="T98" s="71" t="str">
        <f t="shared" ca="1" si="25"/>
        <v/>
      </c>
      <c r="U98" s="71" t="str">
        <f t="shared" ca="1" si="26"/>
        <v/>
      </c>
      <c r="V98" s="71" t="str">
        <f t="shared" ca="1" si="27"/>
        <v/>
      </c>
      <c r="W98" s="72" t="str">
        <f ca="1">IF(A98="","",SUM(R$13:R98)/COUNT(A$13:A98))</f>
        <v/>
      </c>
      <c r="X98" s="72" t="str">
        <f ca="1">IF(A98="","",SUM(S$13:S98)/COUNT(D$13:D98))</f>
        <v/>
      </c>
      <c r="Y98" s="72" t="str">
        <f ca="1">IF(A98="","",SUM(T$13:T98)/COUNT(F$13:F98))</f>
        <v/>
      </c>
      <c r="Z98" s="72" t="str">
        <f ca="1">IF(A98="","",SUM(U$13:U98)/COUNT(H$13:H98))</f>
        <v/>
      </c>
      <c r="AA98" s="72" t="str">
        <f ca="1">IF(A98="","",SUM(V$13:V98)/COUNT(J$13:J98))</f>
        <v/>
      </c>
      <c r="AB98" s="77" t="str">
        <f t="shared" ca="1" si="35"/>
        <v/>
      </c>
    </row>
    <row r="99" spans="1:28" ht="15">
      <c r="A99" s="73" t="str">
        <f t="shared" ca="1" si="33"/>
        <v/>
      </c>
      <c r="B99" s="74"/>
      <c r="C99" s="75" t="str">
        <f t="shared" ca="1" si="20"/>
        <v/>
      </c>
      <c r="D99" s="74"/>
      <c r="E99" s="75" t="str">
        <f t="shared" ca="1" si="21"/>
        <v/>
      </c>
      <c r="F99" s="74"/>
      <c r="G99" s="75" t="str">
        <f t="shared" ca="1" si="22"/>
        <v/>
      </c>
      <c r="H99" s="74"/>
      <c r="I99" s="75" t="str">
        <f t="shared" ca="1" si="23"/>
        <v/>
      </c>
      <c r="J99" s="74"/>
      <c r="K99" s="75" t="str">
        <f t="shared" ca="1" si="24"/>
        <v/>
      </c>
      <c r="L99" s="30" t="str">
        <f t="shared" ca="1" si="34"/>
        <v/>
      </c>
      <c r="M99" s="30" t="str">
        <f t="shared" ca="1" si="28"/>
        <v/>
      </c>
      <c r="N99" s="75" t="str">
        <f t="shared" ca="1" si="18"/>
        <v/>
      </c>
      <c r="O99" s="76" t="str">
        <f t="shared" ca="1" si="29"/>
        <v/>
      </c>
      <c r="P99" s="77" t="str">
        <f t="shared" ca="1" si="30"/>
        <v/>
      </c>
      <c r="Q99" s="77" t="str">
        <f t="shared" ca="1" si="19"/>
        <v/>
      </c>
      <c r="R99" s="71" t="str">
        <f t="shared" ca="1" si="31"/>
        <v/>
      </c>
      <c r="S99" s="71" t="str">
        <f t="shared" ca="1" si="32"/>
        <v/>
      </c>
      <c r="T99" s="71" t="str">
        <f t="shared" ca="1" si="25"/>
        <v/>
      </c>
      <c r="U99" s="71" t="str">
        <f t="shared" ca="1" si="26"/>
        <v/>
      </c>
      <c r="V99" s="71" t="str">
        <f t="shared" ca="1" si="27"/>
        <v/>
      </c>
      <c r="W99" s="72" t="str">
        <f ca="1">IF(A99="","",SUM(R$13:R99)/COUNT(A$13:A99))</f>
        <v/>
      </c>
      <c r="X99" s="72" t="str">
        <f ca="1">IF(A99="","",SUM(S$13:S99)/COUNT(D$13:D99))</f>
        <v/>
      </c>
      <c r="Y99" s="72" t="str">
        <f ca="1">IF(A99="","",SUM(T$13:T99)/COUNT(F$13:F99))</f>
        <v/>
      </c>
      <c r="Z99" s="72" t="str">
        <f ca="1">IF(A99="","",SUM(U$13:U99)/COUNT(H$13:H99))</f>
        <v/>
      </c>
      <c r="AA99" s="72" t="str">
        <f ca="1">IF(A99="","",SUM(V$13:V99)/COUNT(J$13:J99))</f>
        <v/>
      </c>
      <c r="AB99" s="77" t="str">
        <f t="shared" ca="1" si="35"/>
        <v/>
      </c>
    </row>
    <row r="100" spans="1:28" ht="15">
      <c r="A100" s="73" t="str">
        <f t="shared" ca="1" si="33"/>
        <v/>
      </c>
      <c r="B100" s="74"/>
      <c r="C100" s="75" t="str">
        <f t="shared" ca="1" si="20"/>
        <v/>
      </c>
      <c r="D100" s="74"/>
      <c r="E100" s="75" t="str">
        <f t="shared" ca="1" si="21"/>
        <v/>
      </c>
      <c r="F100" s="74"/>
      <c r="G100" s="75" t="str">
        <f t="shared" ca="1" si="22"/>
        <v/>
      </c>
      <c r="H100" s="74"/>
      <c r="I100" s="75" t="str">
        <f t="shared" ca="1" si="23"/>
        <v/>
      </c>
      <c r="J100" s="74"/>
      <c r="K100" s="75" t="str">
        <f t="shared" ca="1" si="24"/>
        <v/>
      </c>
      <c r="L100" s="30" t="str">
        <f t="shared" ca="1" si="34"/>
        <v/>
      </c>
      <c r="M100" s="30" t="str">
        <f t="shared" ca="1" si="28"/>
        <v/>
      </c>
      <c r="N100" s="75" t="str">
        <f t="shared" ca="1" si="18"/>
        <v/>
      </c>
      <c r="O100" s="76" t="str">
        <f t="shared" ca="1" si="29"/>
        <v/>
      </c>
      <c r="P100" s="77" t="str">
        <f t="shared" ca="1" si="30"/>
        <v/>
      </c>
      <c r="Q100" s="77" t="str">
        <f t="shared" ca="1" si="19"/>
        <v/>
      </c>
      <c r="R100" s="71" t="str">
        <f t="shared" ca="1" si="31"/>
        <v/>
      </c>
      <c r="S100" s="71" t="str">
        <f t="shared" ca="1" si="32"/>
        <v/>
      </c>
      <c r="T100" s="71" t="str">
        <f t="shared" ca="1" si="25"/>
        <v/>
      </c>
      <c r="U100" s="71" t="str">
        <f t="shared" ca="1" si="26"/>
        <v/>
      </c>
      <c r="V100" s="71" t="str">
        <f t="shared" ca="1" si="27"/>
        <v/>
      </c>
      <c r="W100" s="72" t="str">
        <f ca="1">IF(A100="","",SUM(R$13:R100)/COUNT(A$13:A100))</f>
        <v/>
      </c>
      <c r="X100" s="72" t="str">
        <f ca="1">IF(A100="","",SUM(S$13:S100)/COUNT(D$13:D100))</f>
        <v/>
      </c>
      <c r="Y100" s="72" t="str">
        <f ca="1">IF(A100="","",SUM(T$13:T100)/COUNT(F$13:F100))</f>
        <v/>
      </c>
      <c r="Z100" s="72" t="str">
        <f ca="1">IF(A100="","",SUM(U$13:U100)/COUNT(H$13:H100))</f>
        <v/>
      </c>
      <c r="AA100" s="72" t="str">
        <f ca="1">IF(A100="","",SUM(V$13:V100)/COUNT(J$13:J100))</f>
        <v/>
      </c>
      <c r="AB100" s="77" t="str">
        <f t="shared" ca="1" si="35"/>
        <v/>
      </c>
    </row>
    <row r="101" spans="1:28" ht="15">
      <c r="A101" s="73" t="str">
        <f t="shared" ca="1" si="33"/>
        <v/>
      </c>
      <c r="B101" s="74"/>
      <c r="C101" s="75" t="str">
        <f t="shared" ca="1" si="20"/>
        <v/>
      </c>
      <c r="D101" s="74"/>
      <c r="E101" s="75" t="str">
        <f t="shared" ca="1" si="21"/>
        <v/>
      </c>
      <c r="F101" s="74"/>
      <c r="G101" s="75" t="str">
        <f t="shared" ca="1" si="22"/>
        <v/>
      </c>
      <c r="H101" s="74"/>
      <c r="I101" s="75" t="str">
        <f t="shared" ca="1" si="23"/>
        <v/>
      </c>
      <c r="J101" s="74"/>
      <c r="K101" s="75" t="str">
        <f t="shared" ca="1" si="24"/>
        <v/>
      </c>
      <c r="L101" s="30" t="str">
        <f t="shared" ca="1" si="34"/>
        <v/>
      </c>
      <c r="M101" s="30" t="str">
        <f t="shared" ca="1" si="28"/>
        <v/>
      </c>
      <c r="N101" s="75" t="str">
        <f t="shared" ca="1" si="18"/>
        <v/>
      </c>
      <c r="O101" s="76" t="str">
        <f t="shared" ca="1" si="29"/>
        <v/>
      </c>
      <c r="P101" s="77" t="str">
        <f t="shared" ca="1" si="30"/>
        <v/>
      </c>
      <c r="Q101" s="77" t="str">
        <f t="shared" ca="1" si="19"/>
        <v/>
      </c>
      <c r="R101" s="71" t="str">
        <f t="shared" ca="1" si="31"/>
        <v/>
      </c>
      <c r="S101" s="71" t="str">
        <f t="shared" ca="1" si="32"/>
        <v/>
      </c>
      <c r="T101" s="71" t="str">
        <f t="shared" ca="1" si="25"/>
        <v/>
      </c>
      <c r="U101" s="71" t="str">
        <f t="shared" ca="1" si="26"/>
        <v/>
      </c>
      <c r="V101" s="71" t="str">
        <f t="shared" ca="1" si="27"/>
        <v/>
      </c>
      <c r="W101" s="72" t="str">
        <f ca="1">IF(A101="","",SUM(R$13:R101)/COUNT(A$13:A101))</f>
        <v/>
      </c>
      <c r="X101" s="72" t="str">
        <f ca="1">IF(A101="","",SUM(S$13:S101)/COUNT(D$13:D101))</f>
        <v/>
      </c>
      <c r="Y101" s="72" t="str">
        <f ca="1">IF(A101="","",SUM(T$13:T101)/COUNT(F$13:F101))</f>
        <v/>
      </c>
      <c r="Z101" s="72" t="str">
        <f ca="1">IF(A101="","",SUM(U$13:U101)/COUNT(H$13:H101))</f>
        <v/>
      </c>
      <c r="AA101" s="72" t="str">
        <f ca="1">IF(A101="","",SUM(V$13:V101)/COUNT(J$13:J101))</f>
        <v/>
      </c>
      <c r="AB101" s="77" t="str">
        <f t="shared" ca="1" si="35"/>
        <v/>
      </c>
    </row>
    <row r="102" spans="1:28" ht="15">
      <c r="A102" s="73" t="str">
        <f t="shared" ca="1" si="33"/>
        <v/>
      </c>
      <c r="B102" s="74"/>
      <c r="C102" s="75" t="str">
        <f t="shared" ca="1" si="20"/>
        <v/>
      </c>
      <c r="D102" s="74"/>
      <c r="E102" s="75" t="str">
        <f t="shared" ca="1" si="21"/>
        <v/>
      </c>
      <c r="F102" s="74"/>
      <c r="G102" s="75" t="str">
        <f t="shared" ca="1" si="22"/>
        <v/>
      </c>
      <c r="H102" s="74"/>
      <c r="I102" s="75" t="str">
        <f t="shared" ca="1" si="23"/>
        <v/>
      </c>
      <c r="J102" s="74"/>
      <c r="K102" s="75" t="str">
        <f t="shared" ca="1" si="24"/>
        <v/>
      </c>
      <c r="L102" s="30" t="str">
        <f t="shared" ca="1" si="34"/>
        <v/>
      </c>
      <c r="M102" s="30" t="str">
        <f t="shared" ca="1" si="28"/>
        <v/>
      </c>
      <c r="N102" s="75" t="str">
        <f t="shared" ca="1" si="18"/>
        <v/>
      </c>
      <c r="O102" s="76" t="str">
        <f t="shared" ca="1" si="29"/>
        <v/>
      </c>
      <c r="P102" s="77" t="str">
        <f t="shared" ca="1" si="30"/>
        <v/>
      </c>
      <c r="Q102" s="77" t="str">
        <f t="shared" ca="1" si="19"/>
        <v/>
      </c>
      <c r="R102" s="71" t="str">
        <f t="shared" ca="1" si="31"/>
        <v/>
      </c>
      <c r="S102" s="71" t="str">
        <f t="shared" ca="1" si="32"/>
        <v/>
      </c>
      <c r="T102" s="71" t="str">
        <f t="shared" ca="1" si="25"/>
        <v/>
      </c>
      <c r="U102" s="71" t="str">
        <f t="shared" ca="1" si="26"/>
        <v/>
      </c>
      <c r="V102" s="71" t="str">
        <f t="shared" ca="1" si="27"/>
        <v/>
      </c>
      <c r="W102" s="72" t="str">
        <f ca="1">IF(A102="","",SUM(R$13:R102)/COUNT(A$13:A102))</f>
        <v/>
      </c>
      <c r="X102" s="72" t="str">
        <f ca="1">IF(A102="","",SUM(S$13:S102)/COUNT(D$13:D102))</f>
        <v/>
      </c>
      <c r="Y102" s="72" t="str">
        <f ca="1">IF(A102="","",SUM(T$13:T102)/COUNT(F$13:F102))</f>
        <v/>
      </c>
      <c r="Z102" s="72" t="str">
        <f ca="1">IF(A102="","",SUM(U$13:U102)/COUNT(H$13:H102))</f>
        <v/>
      </c>
      <c r="AA102" s="72" t="str">
        <f ca="1">IF(A102="","",SUM(V$13:V102)/COUNT(J$13:J102))</f>
        <v/>
      </c>
      <c r="AB102" s="77" t="str">
        <f t="shared" ca="1" si="35"/>
        <v/>
      </c>
    </row>
    <row r="103" spans="1:28" ht="15">
      <c r="A103" s="73" t="str">
        <f t="shared" ca="1" si="33"/>
        <v/>
      </c>
      <c r="B103" s="74"/>
      <c r="C103" s="75" t="str">
        <f t="shared" ca="1" si="20"/>
        <v/>
      </c>
      <c r="D103" s="74"/>
      <c r="E103" s="75" t="str">
        <f t="shared" ca="1" si="21"/>
        <v/>
      </c>
      <c r="F103" s="74"/>
      <c r="G103" s="75" t="str">
        <f t="shared" ca="1" si="22"/>
        <v/>
      </c>
      <c r="H103" s="74"/>
      <c r="I103" s="75" t="str">
        <f t="shared" ca="1" si="23"/>
        <v/>
      </c>
      <c r="J103" s="74"/>
      <c r="K103" s="75" t="str">
        <f t="shared" ca="1" si="24"/>
        <v/>
      </c>
      <c r="L103" s="30" t="str">
        <f t="shared" ca="1" si="34"/>
        <v/>
      </c>
      <c r="M103" s="30" t="str">
        <f t="shared" ca="1" si="28"/>
        <v/>
      </c>
      <c r="N103" s="75" t="str">
        <f t="shared" ca="1" si="18"/>
        <v/>
      </c>
      <c r="O103" s="76" t="str">
        <f t="shared" ca="1" si="29"/>
        <v/>
      </c>
      <c r="P103" s="77" t="str">
        <f t="shared" ca="1" si="30"/>
        <v/>
      </c>
      <c r="Q103" s="77" t="str">
        <f t="shared" ca="1" si="19"/>
        <v/>
      </c>
      <c r="R103" s="71" t="str">
        <f t="shared" ca="1" si="31"/>
        <v/>
      </c>
      <c r="S103" s="71" t="str">
        <f t="shared" ca="1" si="32"/>
        <v/>
      </c>
      <c r="T103" s="71" t="str">
        <f t="shared" ca="1" si="25"/>
        <v/>
      </c>
      <c r="U103" s="71" t="str">
        <f t="shared" ca="1" si="26"/>
        <v/>
      </c>
      <c r="V103" s="71" t="str">
        <f t="shared" ca="1" si="27"/>
        <v/>
      </c>
      <c r="W103" s="72" t="str">
        <f ca="1">IF(A103="","",SUM(R$13:R103)/COUNT(A$13:A103))</f>
        <v/>
      </c>
      <c r="X103" s="72" t="str">
        <f ca="1">IF(A103="","",SUM(S$13:S103)/COUNT(D$13:D103))</f>
        <v/>
      </c>
      <c r="Y103" s="72" t="str">
        <f ca="1">IF(A103="","",SUM(T$13:T103)/COUNT(F$13:F103))</f>
        <v/>
      </c>
      <c r="Z103" s="72" t="str">
        <f ca="1">IF(A103="","",SUM(U$13:U103)/COUNT(H$13:H103))</f>
        <v/>
      </c>
      <c r="AA103" s="72" t="str">
        <f ca="1">IF(A103="","",SUM(V$13:V103)/COUNT(J$13:J103))</f>
        <v/>
      </c>
      <c r="AB103" s="77" t="str">
        <f t="shared" ca="1" si="35"/>
        <v/>
      </c>
    </row>
    <row r="104" spans="1:28" ht="15">
      <c r="A104" s="73" t="str">
        <f t="shared" ca="1" si="33"/>
        <v/>
      </c>
      <c r="B104" s="74"/>
      <c r="C104" s="75" t="str">
        <f t="shared" ca="1" si="20"/>
        <v/>
      </c>
      <c r="D104" s="74"/>
      <c r="E104" s="75" t="str">
        <f t="shared" ca="1" si="21"/>
        <v/>
      </c>
      <c r="F104" s="74"/>
      <c r="G104" s="75" t="str">
        <f t="shared" ca="1" si="22"/>
        <v/>
      </c>
      <c r="H104" s="74"/>
      <c r="I104" s="75" t="str">
        <f t="shared" ca="1" si="23"/>
        <v/>
      </c>
      <c r="J104" s="74"/>
      <c r="K104" s="75" t="str">
        <f t="shared" ca="1" si="24"/>
        <v/>
      </c>
      <c r="L104" s="30" t="str">
        <f t="shared" ca="1" si="34"/>
        <v/>
      </c>
      <c r="M104" s="30" t="str">
        <f t="shared" ca="1" si="28"/>
        <v/>
      </c>
      <c r="N104" s="75" t="str">
        <f t="shared" ca="1" si="18"/>
        <v/>
      </c>
      <c r="O104" s="76" t="str">
        <f t="shared" ca="1" si="29"/>
        <v/>
      </c>
      <c r="P104" s="77" t="str">
        <f t="shared" ca="1" si="30"/>
        <v/>
      </c>
      <c r="Q104" s="77" t="str">
        <f t="shared" ca="1" si="19"/>
        <v/>
      </c>
      <c r="R104" s="71" t="str">
        <f t="shared" ca="1" si="31"/>
        <v/>
      </c>
      <c r="S104" s="71" t="str">
        <f t="shared" ca="1" si="32"/>
        <v/>
      </c>
      <c r="T104" s="71" t="str">
        <f t="shared" ca="1" si="25"/>
        <v/>
      </c>
      <c r="U104" s="71" t="str">
        <f t="shared" ca="1" si="26"/>
        <v/>
      </c>
      <c r="V104" s="71" t="str">
        <f t="shared" ca="1" si="27"/>
        <v/>
      </c>
      <c r="W104" s="72" t="str">
        <f ca="1">IF(A104="","",SUM(R$13:R104)/COUNT(A$13:A104))</f>
        <v/>
      </c>
      <c r="X104" s="72" t="str">
        <f ca="1">IF(A104="","",SUM(S$13:S104)/COUNT(D$13:D104))</f>
        <v/>
      </c>
      <c r="Y104" s="72" t="str">
        <f ca="1">IF(A104="","",SUM(T$13:T104)/COUNT(F$13:F104))</f>
        <v/>
      </c>
      <c r="Z104" s="72" t="str">
        <f ca="1">IF(A104="","",SUM(U$13:U104)/COUNT(H$13:H104))</f>
        <v/>
      </c>
      <c r="AA104" s="72" t="str">
        <f ca="1">IF(A104="","",SUM(V$13:V104)/COUNT(J$13:J104))</f>
        <v/>
      </c>
      <c r="AB104" s="77" t="str">
        <f t="shared" ca="1" si="35"/>
        <v/>
      </c>
    </row>
    <row r="105" spans="1:28" ht="15">
      <c r="A105" s="73" t="str">
        <f t="shared" ca="1" si="33"/>
        <v/>
      </c>
      <c r="B105" s="74"/>
      <c r="C105" s="75" t="str">
        <f t="shared" ca="1" si="20"/>
        <v/>
      </c>
      <c r="D105" s="74"/>
      <c r="E105" s="75" t="str">
        <f t="shared" ca="1" si="21"/>
        <v/>
      </c>
      <c r="F105" s="74"/>
      <c r="G105" s="75" t="str">
        <f t="shared" ca="1" si="22"/>
        <v/>
      </c>
      <c r="H105" s="74"/>
      <c r="I105" s="75" t="str">
        <f t="shared" ca="1" si="23"/>
        <v/>
      </c>
      <c r="J105" s="74"/>
      <c r="K105" s="75" t="str">
        <f t="shared" ca="1" si="24"/>
        <v/>
      </c>
      <c r="L105" s="30" t="str">
        <f t="shared" ca="1" si="34"/>
        <v/>
      </c>
      <c r="M105" s="30" t="str">
        <f t="shared" ca="1" si="28"/>
        <v/>
      </c>
      <c r="N105" s="75" t="str">
        <f t="shared" ca="1" si="18"/>
        <v/>
      </c>
      <c r="O105" s="76" t="str">
        <f t="shared" ca="1" si="29"/>
        <v/>
      </c>
      <c r="P105" s="77" t="str">
        <f t="shared" ca="1" si="30"/>
        <v/>
      </c>
      <c r="Q105" s="77" t="str">
        <f t="shared" ca="1" si="19"/>
        <v/>
      </c>
      <c r="R105" s="71" t="str">
        <f t="shared" ca="1" si="31"/>
        <v/>
      </c>
      <c r="S105" s="71" t="str">
        <f t="shared" ca="1" si="32"/>
        <v/>
      </c>
      <c r="T105" s="71" t="str">
        <f t="shared" ca="1" si="25"/>
        <v/>
      </c>
      <c r="U105" s="71" t="str">
        <f t="shared" ca="1" si="26"/>
        <v/>
      </c>
      <c r="V105" s="71" t="str">
        <f t="shared" ca="1" si="27"/>
        <v/>
      </c>
      <c r="W105" s="72" t="str">
        <f ca="1">IF(A105="","",SUM(R$13:R105)/COUNT(A$13:A105))</f>
        <v/>
      </c>
      <c r="X105" s="72" t="str">
        <f ca="1">IF(A105="","",SUM(S$13:S105)/COUNT(D$13:D105))</f>
        <v/>
      </c>
      <c r="Y105" s="72" t="str">
        <f ca="1">IF(A105="","",SUM(T$13:T105)/COUNT(F$13:F105))</f>
        <v/>
      </c>
      <c r="Z105" s="72" t="str">
        <f ca="1">IF(A105="","",SUM(U$13:U105)/COUNT(H$13:H105))</f>
        <v/>
      </c>
      <c r="AA105" s="72" t="str">
        <f ca="1">IF(A105="","",SUM(V$13:V105)/COUNT(J$13:J105))</f>
        <v/>
      </c>
      <c r="AB105" s="77" t="str">
        <f t="shared" ca="1" si="35"/>
        <v/>
      </c>
    </row>
    <row r="106" spans="1:28" ht="15">
      <c r="A106" s="73" t="str">
        <f t="shared" ca="1" si="33"/>
        <v/>
      </c>
      <c r="B106" s="74"/>
      <c r="C106" s="75" t="str">
        <f t="shared" ca="1" si="20"/>
        <v/>
      </c>
      <c r="D106" s="74"/>
      <c r="E106" s="75" t="str">
        <f t="shared" ca="1" si="21"/>
        <v/>
      </c>
      <c r="F106" s="74"/>
      <c r="G106" s="75" t="str">
        <f t="shared" ca="1" si="22"/>
        <v/>
      </c>
      <c r="H106" s="74"/>
      <c r="I106" s="75" t="str">
        <f t="shared" ca="1" si="23"/>
        <v/>
      </c>
      <c r="J106" s="74"/>
      <c r="K106" s="75" t="str">
        <f t="shared" ca="1" si="24"/>
        <v/>
      </c>
      <c r="L106" s="30" t="str">
        <f t="shared" ca="1" si="34"/>
        <v/>
      </c>
      <c r="M106" s="30" t="str">
        <f t="shared" ca="1" si="28"/>
        <v/>
      </c>
      <c r="N106" s="75" t="str">
        <f t="shared" ca="1" si="18"/>
        <v/>
      </c>
      <c r="O106" s="76" t="str">
        <f t="shared" ca="1" si="29"/>
        <v/>
      </c>
      <c r="P106" s="77" t="str">
        <f t="shared" ca="1" si="30"/>
        <v/>
      </c>
      <c r="Q106" s="77" t="str">
        <f t="shared" ca="1" si="19"/>
        <v/>
      </c>
      <c r="R106" s="71" t="str">
        <f t="shared" ca="1" si="31"/>
        <v/>
      </c>
      <c r="S106" s="71" t="str">
        <f t="shared" ca="1" si="32"/>
        <v/>
      </c>
      <c r="T106" s="71" t="str">
        <f t="shared" ca="1" si="25"/>
        <v/>
      </c>
      <c r="U106" s="71" t="str">
        <f t="shared" ca="1" si="26"/>
        <v/>
      </c>
      <c r="V106" s="71" t="str">
        <f t="shared" ca="1" si="27"/>
        <v/>
      </c>
      <c r="W106" s="72" t="str">
        <f ca="1">IF(A106="","",SUM(R$13:R106)/COUNT(A$13:A106))</f>
        <v/>
      </c>
      <c r="X106" s="72" t="str">
        <f ca="1">IF(A106="","",SUM(S$13:S106)/COUNT(D$13:D106))</f>
        <v/>
      </c>
      <c r="Y106" s="72" t="str">
        <f ca="1">IF(A106="","",SUM(T$13:T106)/COUNT(F$13:F106))</f>
        <v/>
      </c>
      <c r="Z106" s="72" t="str">
        <f ca="1">IF(A106="","",SUM(U$13:U106)/COUNT(H$13:H106))</f>
        <v/>
      </c>
      <c r="AA106" s="72" t="str">
        <f ca="1">IF(A106="","",SUM(V$13:V106)/COUNT(J$13:J106))</f>
        <v/>
      </c>
      <c r="AB106" s="77" t="str">
        <f t="shared" ca="1" si="35"/>
        <v/>
      </c>
    </row>
    <row r="107" spans="1:28" ht="15">
      <c r="A107" s="73" t="str">
        <f t="shared" ca="1" si="33"/>
        <v/>
      </c>
      <c r="B107" s="74"/>
      <c r="C107" s="75" t="str">
        <f t="shared" ca="1" si="20"/>
        <v/>
      </c>
      <c r="D107" s="74"/>
      <c r="E107" s="75" t="str">
        <f t="shared" ca="1" si="21"/>
        <v/>
      </c>
      <c r="F107" s="74"/>
      <c r="G107" s="75" t="str">
        <f t="shared" ca="1" si="22"/>
        <v/>
      </c>
      <c r="H107" s="74"/>
      <c r="I107" s="75" t="str">
        <f t="shared" ca="1" si="23"/>
        <v/>
      </c>
      <c r="J107" s="74"/>
      <c r="K107" s="75" t="str">
        <f t="shared" ca="1" si="24"/>
        <v/>
      </c>
      <c r="L107" s="30" t="str">
        <f t="shared" ca="1" si="34"/>
        <v/>
      </c>
      <c r="M107" s="30" t="str">
        <f t="shared" ca="1" si="28"/>
        <v/>
      </c>
      <c r="N107" s="75" t="str">
        <f t="shared" ca="1" si="18"/>
        <v/>
      </c>
      <c r="O107" s="76" t="str">
        <f t="shared" ca="1" si="29"/>
        <v/>
      </c>
      <c r="P107" s="77" t="str">
        <f t="shared" ca="1" si="30"/>
        <v/>
      </c>
      <c r="Q107" s="77" t="str">
        <f t="shared" ca="1" si="19"/>
        <v/>
      </c>
      <c r="R107" s="71" t="str">
        <f t="shared" ca="1" si="31"/>
        <v/>
      </c>
      <c r="S107" s="71" t="str">
        <f t="shared" ca="1" si="32"/>
        <v/>
      </c>
      <c r="T107" s="71" t="str">
        <f t="shared" ca="1" si="25"/>
        <v/>
      </c>
      <c r="U107" s="71" t="str">
        <f t="shared" ca="1" si="26"/>
        <v/>
      </c>
      <c r="V107" s="71" t="str">
        <f t="shared" ca="1" si="27"/>
        <v/>
      </c>
      <c r="W107" s="72" t="str">
        <f ca="1">IF(A107="","",SUM(R$13:R107)/COUNT(A$13:A107))</f>
        <v/>
      </c>
      <c r="X107" s="72" t="str">
        <f ca="1">IF(A107="","",SUM(S$13:S107)/COUNT(D$13:D107))</f>
        <v/>
      </c>
      <c r="Y107" s="72" t="str">
        <f ca="1">IF(A107="","",SUM(T$13:T107)/COUNT(F$13:F107))</f>
        <v/>
      </c>
      <c r="Z107" s="72" t="str">
        <f ca="1">IF(A107="","",SUM(U$13:U107)/COUNT(H$13:H107))</f>
        <v/>
      </c>
      <c r="AA107" s="72" t="str">
        <f ca="1">IF(A107="","",SUM(V$13:V107)/COUNT(J$13:J107))</f>
        <v/>
      </c>
      <c r="AB107" s="77" t="str">
        <f t="shared" ca="1" si="35"/>
        <v/>
      </c>
    </row>
    <row r="108" spans="1:28" ht="15">
      <c r="A108" s="73" t="str">
        <f t="shared" ca="1" si="33"/>
        <v/>
      </c>
      <c r="B108" s="74"/>
      <c r="C108" s="75" t="str">
        <f t="shared" ca="1" si="20"/>
        <v/>
      </c>
      <c r="D108" s="74"/>
      <c r="E108" s="75" t="str">
        <f t="shared" ca="1" si="21"/>
        <v/>
      </c>
      <c r="F108" s="74"/>
      <c r="G108" s="75" t="str">
        <f t="shared" ca="1" si="22"/>
        <v/>
      </c>
      <c r="H108" s="74"/>
      <c r="I108" s="75" t="str">
        <f t="shared" ca="1" si="23"/>
        <v/>
      </c>
      <c r="J108" s="74"/>
      <c r="K108" s="75" t="str">
        <f t="shared" ca="1" si="24"/>
        <v/>
      </c>
      <c r="L108" s="30" t="str">
        <f t="shared" ca="1" si="34"/>
        <v/>
      </c>
      <c r="M108" s="30" t="str">
        <f t="shared" ca="1" si="28"/>
        <v/>
      </c>
      <c r="N108" s="75" t="str">
        <f t="shared" ca="1" si="18"/>
        <v/>
      </c>
      <c r="O108" s="76" t="str">
        <f t="shared" ca="1" si="29"/>
        <v/>
      </c>
      <c r="P108" s="77" t="str">
        <f t="shared" ca="1" si="30"/>
        <v/>
      </c>
      <c r="Q108" s="77" t="str">
        <f t="shared" ca="1" si="19"/>
        <v/>
      </c>
      <c r="R108" s="71" t="str">
        <f t="shared" ca="1" si="31"/>
        <v/>
      </c>
      <c r="S108" s="71" t="str">
        <f t="shared" ca="1" si="32"/>
        <v/>
      </c>
      <c r="T108" s="71" t="str">
        <f t="shared" ca="1" si="25"/>
        <v/>
      </c>
      <c r="U108" s="71" t="str">
        <f t="shared" ca="1" si="26"/>
        <v/>
      </c>
      <c r="V108" s="71" t="str">
        <f t="shared" ca="1" si="27"/>
        <v/>
      </c>
      <c r="W108" s="72" t="str">
        <f ca="1">IF(A108="","",SUM(R$13:R108)/COUNT(A$13:A108))</f>
        <v/>
      </c>
      <c r="X108" s="72" t="str">
        <f ca="1">IF(A108="","",SUM(S$13:S108)/COUNT(D$13:D108))</f>
        <v/>
      </c>
      <c r="Y108" s="72" t="str">
        <f ca="1">IF(A108="","",SUM(T$13:T108)/COUNT(F$13:F108))</f>
        <v/>
      </c>
      <c r="Z108" s="72" t="str">
        <f ca="1">IF(A108="","",SUM(U$13:U108)/COUNT(H$13:H108))</f>
        <v/>
      </c>
      <c r="AA108" s="72" t="str">
        <f ca="1">IF(A108="","",SUM(V$13:V108)/COUNT(J$13:J108))</f>
        <v/>
      </c>
      <c r="AB108" s="77" t="str">
        <f t="shared" ca="1" si="35"/>
        <v/>
      </c>
    </row>
    <row r="109" spans="1:28" ht="15">
      <c r="A109" s="73" t="str">
        <f t="shared" ca="1" si="33"/>
        <v/>
      </c>
      <c r="B109" s="74"/>
      <c r="C109" s="75" t="str">
        <f t="shared" ca="1" si="20"/>
        <v/>
      </c>
      <c r="D109" s="74"/>
      <c r="E109" s="75" t="str">
        <f t="shared" ca="1" si="21"/>
        <v/>
      </c>
      <c r="F109" s="74"/>
      <c r="G109" s="75" t="str">
        <f t="shared" ca="1" si="22"/>
        <v/>
      </c>
      <c r="H109" s="74"/>
      <c r="I109" s="75" t="str">
        <f t="shared" ca="1" si="23"/>
        <v/>
      </c>
      <c r="J109" s="74"/>
      <c r="K109" s="75" t="str">
        <f t="shared" ca="1" si="24"/>
        <v/>
      </c>
      <c r="L109" s="30" t="str">
        <f t="shared" ca="1" si="34"/>
        <v/>
      </c>
      <c r="M109" s="30" t="str">
        <f t="shared" ca="1" si="28"/>
        <v/>
      </c>
      <c r="N109" s="75" t="str">
        <f t="shared" ca="1" si="18"/>
        <v/>
      </c>
      <c r="O109" s="76" t="str">
        <f t="shared" ca="1" si="29"/>
        <v/>
      </c>
      <c r="P109" s="77" t="str">
        <f t="shared" ca="1" si="30"/>
        <v/>
      </c>
      <c r="Q109" s="77" t="str">
        <f t="shared" ca="1" si="19"/>
        <v/>
      </c>
      <c r="R109" s="71" t="str">
        <f t="shared" ca="1" si="31"/>
        <v/>
      </c>
      <c r="S109" s="71" t="str">
        <f t="shared" ca="1" si="32"/>
        <v/>
      </c>
      <c r="T109" s="71" t="str">
        <f t="shared" ca="1" si="25"/>
        <v/>
      </c>
      <c r="U109" s="71" t="str">
        <f t="shared" ca="1" si="26"/>
        <v/>
      </c>
      <c r="V109" s="71" t="str">
        <f t="shared" ca="1" si="27"/>
        <v/>
      </c>
      <c r="W109" s="72" t="str">
        <f ca="1">IF(A109="","",SUM(R$13:R109)/COUNT(A$13:A109))</f>
        <v/>
      </c>
      <c r="X109" s="72" t="str">
        <f ca="1">IF(A109="","",SUM(S$13:S109)/COUNT(D$13:D109))</f>
        <v/>
      </c>
      <c r="Y109" s="72" t="str">
        <f ca="1">IF(A109="","",SUM(T$13:T109)/COUNT(F$13:F109))</f>
        <v/>
      </c>
      <c r="Z109" s="72" t="str">
        <f ca="1">IF(A109="","",SUM(U$13:U109)/COUNT(H$13:H109))</f>
        <v/>
      </c>
      <c r="AA109" s="72" t="str">
        <f ca="1">IF(A109="","",SUM(V$13:V109)/COUNT(J$13:J109))</f>
        <v/>
      </c>
      <c r="AB109" s="77" t="str">
        <f t="shared" ca="1" si="35"/>
        <v/>
      </c>
    </row>
    <row r="110" spans="1:28" ht="15">
      <c r="A110" s="73" t="str">
        <f t="shared" ca="1" si="33"/>
        <v/>
      </c>
      <c r="B110" s="74"/>
      <c r="C110" s="75" t="str">
        <f t="shared" ca="1" si="20"/>
        <v/>
      </c>
      <c r="D110" s="74"/>
      <c r="E110" s="75" t="str">
        <f t="shared" ca="1" si="21"/>
        <v/>
      </c>
      <c r="F110" s="74"/>
      <c r="G110" s="75" t="str">
        <f t="shared" ca="1" si="22"/>
        <v/>
      </c>
      <c r="H110" s="74"/>
      <c r="I110" s="75" t="str">
        <f t="shared" ca="1" si="23"/>
        <v/>
      </c>
      <c r="J110" s="74"/>
      <c r="K110" s="75" t="str">
        <f t="shared" ca="1" si="24"/>
        <v/>
      </c>
      <c r="L110" s="30" t="str">
        <f t="shared" ca="1" si="34"/>
        <v/>
      </c>
      <c r="M110" s="30" t="str">
        <f t="shared" ca="1" si="28"/>
        <v/>
      </c>
      <c r="N110" s="75" t="str">
        <f t="shared" ca="1" si="18"/>
        <v/>
      </c>
      <c r="O110" s="76" t="str">
        <f t="shared" ca="1" si="29"/>
        <v/>
      </c>
      <c r="P110" s="77" t="str">
        <f t="shared" ca="1" si="30"/>
        <v/>
      </c>
      <c r="Q110" s="77" t="str">
        <f t="shared" ca="1" si="19"/>
        <v/>
      </c>
      <c r="R110" s="71" t="str">
        <f t="shared" ca="1" si="31"/>
        <v/>
      </c>
      <c r="S110" s="71" t="str">
        <f t="shared" ca="1" si="32"/>
        <v/>
      </c>
      <c r="T110" s="71" t="str">
        <f t="shared" ca="1" si="25"/>
        <v/>
      </c>
      <c r="U110" s="71" t="str">
        <f t="shared" ca="1" si="26"/>
        <v/>
      </c>
      <c r="V110" s="71" t="str">
        <f t="shared" ca="1" si="27"/>
        <v/>
      </c>
      <c r="W110" s="72" t="str">
        <f ca="1">IF(A110="","",SUM(R$13:R110)/COUNT(A$13:A110))</f>
        <v/>
      </c>
      <c r="X110" s="72" t="str">
        <f ca="1">IF(A110="","",SUM(S$13:S110)/COUNT(D$13:D110))</f>
        <v/>
      </c>
      <c r="Y110" s="72" t="str">
        <f ca="1">IF(A110="","",SUM(T$13:T110)/COUNT(F$13:F110))</f>
        <v/>
      </c>
      <c r="Z110" s="72" t="str">
        <f ca="1">IF(A110="","",SUM(U$13:U110)/COUNT(H$13:H110))</f>
        <v/>
      </c>
      <c r="AA110" s="72" t="str">
        <f ca="1">IF(A110="","",SUM(V$13:V110)/COUNT(J$13:J110))</f>
        <v/>
      </c>
      <c r="AB110" s="77" t="str">
        <f t="shared" ca="1" si="35"/>
        <v/>
      </c>
    </row>
    <row r="111" spans="1:28" ht="15">
      <c r="A111" s="73" t="str">
        <f t="shared" ca="1" si="33"/>
        <v/>
      </c>
      <c r="B111" s="74"/>
      <c r="C111" s="75" t="str">
        <f t="shared" ca="1" si="20"/>
        <v/>
      </c>
      <c r="D111" s="74"/>
      <c r="E111" s="75" t="str">
        <f t="shared" ca="1" si="21"/>
        <v/>
      </c>
      <c r="F111" s="74"/>
      <c r="G111" s="75" t="str">
        <f t="shared" ca="1" si="22"/>
        <v/>
      </c>
      <c r="H111" s="74"/>
      <c r="I111" s="75" t="str">
        <f t="shared" ca="1" si="23"/>
        <v/>
      </c>
      <c r="J111" s="74"/>
      <c r="K111" s="75" t="str">
        <f t="shared" ca="1" si="24"/>
        <v/>
      </c>
      <c r="L111" s="30" t="str">
        <f t="shared" ca="1" si="34"/>
        <v/>
      </c>
      <c r="M111" s="30" t="str">
        <f t="shared" ca="1" si="28"/>
        <v/>
      </c>
      <c r="N111" s="75" t="str">
        <f t="shared" ca="1" si="18"/>
        <v/>
      </c>
      <c r="O111" s="76" t="str">
        <f t="shared" ca="1" si="29"/>
        <v/>
      </c>
      <c r="P111" s="77" t="str">
        <f t="shared" ca="1" si="30"/>
        <v/>
      </c>
      <c r="Q111" s="77" t="str">
        <f t="shared" ca="1" si="19"/>
        <v/>
      </c>
      <c r="R111" s="71" t="str">
        <f t="shared" ca="1" si="31"/>
        <v/>
      </c>
      <c r="S111" s="71" t="str">
        <f t="shared" ca="1" si="32"/>
        <v/>
      </c>
      <c r="T111" s="71" t="str">
        <f t="shared" ca="1" si="25"/>
        <v/>
      </c>
      <c r="U111" s="71" t="str">
        <f t="shared" ca="1" si="26"/>
        <v/>
      </c>
      <c r="V111" s="71" t="str">
        <f t="shared" ca="1" si="27"/>
        <v/>
      </c>
      <c r="W111" s="72" t="str">
        <f ca="1">IF(A111="","",SUM(R$13:R111)/COUNT(A$13:A111))</f>
        <v/>
      </c>
      <c r="X111" s="72" t="str">
        <f ca="1">IF(A111="","",SUM(S$13:S111)/COUNT(D$13:D111))</f>
        <v/>
      </c>
      <c r="Y111" s="72" t="str">
        <f ca="1">IF(A111="","",SUM(T$13:T111)/COUNT(F$13:F111))</f>
        <v/>
      </c>
      <c r="Z111" s="72" t="str">
        <f ca="1">IF(A111="","",SUM(U$13:U111)/COUNT(H$13:H111))</f>
        <v/>
      </c>
      <c r="AA111" s="72" t="str">
        <f ca="1">IF(A111="","",SUM(V$13:V111)/COUNT(J$13:J111))</f>
        <v/>
      </c>
      <c r="AB111" s="77" t="str">
        <f t="shared" ca="1" si="35"/>
        <v/>
      </c>
    </row>
    <row r="112" spans="1:28" ht="15">
      <c r="A112" s="73" t="str">
        <f t="shared" ca="1" si="33"/>
        <v/>
      </c>
      <c r="B112" s="74"/>
      <c r="C112" s="75" t="str">
        <f t="shared" ca="1" si="20"/>
        <v/>
      </c>
      <c r="D112" s="74"/>
      <c r="E112" s="75" t="str">
        <f t="shared" ca="1" si="21"/>
        <v/>
      </c>
      <c r="F112" s="74"/>
      <c r="G112" s="75" t="str">
        <f t="shared" ca="1" si="22"/>
        <v/>
      </c>
      <c r="H112" s="74"/>
      <c r="I112" s="75" t="str">
        <f t="shared" ca="1" si="23"/>
        <v/>
      </c>
      <c r="J112" s="74"/>
      <c r="K112" s="75" t="str">
        <f t="shared" ca="1" si="24"/>
        <v/>
      </c>
      <c r="L112" s="30" t="str">
        <f t="shared" ca="1" si="34"/>
        <v/>
      </c>
      <c r="M112" s="30" t="str">
        <f t="shared" ca="1" si="28"/>
        <v/>
      </c>
      <c r="N112" s="75" t="str">
        <f t="shared" ca="1" si="18"/>
        <v/>
      </c>
      <c r="O112" s="76" t="str">
        <f t="shared" ca="1" si="29"/>
        <v/>
      </c>
      <c r="P112" s="77" t="str">
        <f t="shared" ca="1" si="30"/>
        <v/>
      </c>
      <c r="Q112" s="77" t="str">
        <f t="shared" ca="1" si="19"/>
        <v/>
      </c>
      <c r="R112" s="71" t="str">
        <f t="shared" ca="1" si="31"/>
        <v/>
      </c>
      <c r="S112" s="71" t="str">
        <f t="shared" ca="1" si="32"/>
        <v/>
      </c>
      <c r="T112" s="71" t="str">
        <f t="shared" ca="1" si="25"/>
        <v/>
      </c>
      <c r="U112" s="71" t="str">
        <f t="shared" ca="1" si="26"/>
        <v/>
      </c>
      <c r="V112" s="71" t="str">
        <f t="shared" ca="1" si="27"/>
        <v/>
      </c>
      <c r="W112" s="72" t="str">
        <f ca="1">IF(A112="","",SUM(R$13:R112)/COUNT(A$13:A112))</f>
        <v/>
      </c>
      <c r="X112" s="72" t="str">
        <f ca="1">IF(A112="","",SUM(S$13:S112)/COUNT(D$13:D112))</f>
        <v/>
      </c>
      <c r="Y112" s="72" t="str">
        <f ca="1">IF(A112="","",SUM(T$13:T112)/COUNT(F$13:F112))</f>
        <v/>
      </c>
      <c r="Z112" s="72" t="str">
        <f ca="1">IF(A112="","",SUM(U$13:U112)/COUNT(H$13:H112))</f>
        <v/>
      </c>
      <c r="AA112" s="72" t="str">
        <f ca="1">IF(A112="","",SUM(V$13:V112)/COUNT(J$13:J112))</f>
        <v/>
      </c>
      <c r="AB112" s="77" t="str">
        <f t="shared" ca="1" si="35"/>
        <v/>
      </c>
    </row>
    <row r="113" spans="1:28" ht="15">
      <c r="A113" s="73" t="str">
        <f t="shared" ca="1" si="33"/>
        <v/>
      </c>
      <c r="B113" s="74"/>
      <c r="C113" s="75" t="str">
        <f t="shared" ca="1" si="20"/>
        <v/>
      </c>
      <c r="D113" s="74"/>
      <c r="E113" s="75" t="str">
        <f t="shared" ca="1" si="21"/>
        <v/>
      </c>
      <c r="F113" s="74"/>
      <c r="G113" s="75" t="str">
        <f t="shared" ca="1" si="22"/>
        <v/>
      </c>
      <c r="H113" s="74"/>
      <c r="I113" s="75" t="str">
        <f t="shared" ca="1" si="23"/>
        <v/>
      </c>
      <c r="J113" s="74"/>
      <c r="K113" s="75" t="str">
        <f t="shared" ca="1" si="24"/>
        <v/>
      </c>
      <c r="L113" s="30" t="str">
        <f t="shared" ca="1" si="34"/>
        <v/>
      </c>
      <c r="M113" s="30" t="str">
        <f t="shared" ca="1" si="28"/>
        <v/>
      </c>
      <c r="N113" s="75" t="str">
        <f t="shared" ca="1" si="18"/>
        <v/>
      </c>
      <c r="O113" s="76" t="str">
        <f t="shared" ca="1" si="29"/>
        <v/>
      </c>
      <c r="P113" s="77" t="str">
        <f t="shared" ca="1" si="30"/>
        <v/>
      </c>
      <c r="Q113" s="77" t="str">
        <f t="shared" ca="1" si="19"/>
        <v/>
      </c>
      <c r="R113" s="71" t="str">
        <f t="shared" ca="1" si="31"/>
        <v/>
      </c>
      <c r="S113" s="71" t="str">
        <f t="shared" ca="1" si="32"/>
        <v/>
      </c>
      <c r="T113" s="71" t="str">
        <f t="shared" ca="1" si="25"/>
        <v/>
      </c>
      <c r="U113" s="71" t="str">
        <f t="shared" ca="1" si="26"/>
        <v/>
      </c>
      <c r="V113" s="71" t="str">
        <f t="shared" ca="1" si="27"/>
        <v/>
      </c>
      <c r="W113" s="72" t="str">
        <f ca="1">IF(A113="","",SUM(R$13:R113)/COUNT(A$13:A113))</f>
        <v/>
      </c>
      <c r="X113" s="72" t="str">
        <f ca="1">IF(A113="","",SUM(S$13:S113)/COUNT(D$13:D113))</f>
        <v/>
      </c>
      <c r="Y113" s="72" t="str">
        <f ca="1">IF(A113="","",SUM(T$13:T113)/COUNT(F$13:F113))</f>
        <v/>
      </c>
      <c r="Z113" s="72" t="str">
        <f ca="1">IF(A113="","",SUM(U$13:U113)/COUNT(H$13:H113))</f>
        <v/>
      </c>
      <c r="AA113" s="72" t="str">
        <f ca="1">IF(A113="","",SUM(V$13:V113)/COUNT(J$13:J113))</f>
        <v/>
      </c>
      <c r="AB113" s="77" t="str">
        <f t="shared" ca="1" si="35"/>
        <v/>
      </c>
    </row>
    <row r="114" spans="1:28" ht="15">
      <c r="A114" s="73" t="str">
        <f t="shared" ca="1" si="33"/>
        <v/>
      </c>
      <c r="B114" s="74"/>
      <c r="C114" s="75" t="str">
        <f t="shared" ca="1" si="20"/>
        <v/>
      </c>
      <c r="D114" s="74"/>
      <c r="E114" s="75" t="str">
        <f t="shared" ca="1" si="21"/>
        <v/>
      </c>
      <c r="F114" s="74"/>
      <c r="G114" s="75" t="str">
        <f t="shared" ca="1" si="22"/>
        <v/>
      </c>
      <c r="H114" s="74"/>
      <c r="I114" s="75" t="str">
        <f t="shared" ca="1" si="23"/>
        <v/>
      </c>
      <c r="J114" s="74"/>
      <c r="K114" s="75" t="str">
        <f t="shared" ca="1" si="24"/>
        <v/>
      </c>
      <c r="L114" s="30" t="str">
        <f t="shared" ca="1" si="34"/>
        <v/>
      </c>
      <c r="M114" s="30" t="str">
        <f t="shared" ca="1" si="28"/>
        <v/>
      </c>
      <c r="N114" s="75" t="str">
        <f t="shared" ca="1" si="18"/>
        <v/>
      </c>
      <c r="O114" s="76" t="str">
        <f t="shared" ca="1" si="29"/>
        <v/>
      </c>
      <c r="P114" s="77" t="str">
        <f t="shared" ca="1" si="30"/>
        <v/>
      </c>
      <c r="Q114" s="77" t="str">
        <f t="shared" ca="1" si="19"/>
        <v/>
      </c>
      <c r="R114" s="71" t="str">
        <f t="shared" ca="1" si="31"/>
        <v/>
      </c>
      <c r="S114" s="71" t="str">
        <f t="shared" ca="1" si="32"/>
        <v/>
      </c>
      <c r="T114" s="71" t="str">
        <f t="shared" ca="1" si="25"/>
        <v/>
      </c>
      <c r="U114" s="71" t="str">
        <f t="shared" ca="1" si="26"/>
        <v/>
      </c>
      <c r="V114" s="71" t="str">
        <f t="shared" ca="1" si="27"/>
        <v/>
      </c>
      <c r="W114" s="72" t="str">
        <f ca="1">IF(A114="","",SUM(R$13:R114)/COUNT(A$13:A114))</f>
        <v/>
      </c>
      <c r="X114" s="72" t="str">
        <f ca="1">IF(A114="","",SUM(S$13:S114)/COUNT(D$13:D114))</f>
        <v/>
      </c>
      <c r="Y114" s="72" t="str">
        <f ca="1">IF(A114="","",SUM(T$13:T114)/COUNT(F$13:F114))</f>
        <v/>
      </c>
      <c r="Z114" s="72" t="str">
        <f ca="1">IF(A114="","",SUM(U$13:U114)/COUNT(H$13:H114))</f>
        <v/>
      </c>
      <c r="AA114" s="72" t="str">
        <f ca="1">IF(A114="","",SUM(V$13:V114)/COUNT(J$13:J114))</f>
        <v/>
      </c>
      <c r="AB114" s="77" t="str">
        <f t="shared" ca="1" si="35"/>
        <v/>
      </c>
    </row>
    <row r="115" spans="1:28" ht="15">
      <c r="A115" s="73" t="str">
        <f t="shared" ca="1" si="33"/>
        <v/>
      </c>
      <c r="B115" s="74"/>
      <c r="C115" s="75" t="str">
        <f t="shared" ca="1" si="20"/>
        <v/>
      </c>
      <c r="D115" s="74"/>
      <c r="E115" s="75" t="str">
        <f t="shared" ca="1" si="21"/>
        <v/>
      </c>
      <c r="F115" s="74"/>
      <c r="G115" s="75" t="str">
        <f t="shared" ca="1" si="22"/>
        <v/>
      </c>
      <c r="H115" s="74"/>
      <c r="I115" s="75" t="str">
        <f t="shared" ca="1" si="23"/>
        <v/>
      </c>
      <c r="J115" s="74"/>
      <c r="K115" s="75" t="str">
        <f t="shared" ca="1" si="24"/>
        <v/>
      </c>
      <c r="L115" s="30" t="str">
        <f t="shared" ca="1" si="34"/>
        <v/>
      </c>
      <c r="M115" s="30" t="str">
        <f t="shared" ca="1" si="28"/>
        <v/>
      </c>
      <c r="N115" s="75" t="str">
        <f t="shared" ca="1" si="18"/>
        <v/>
      </c>
      <c r="O115" s="76" t="str">
        <f t="shared" ca="1" si="29"/>
        <v/>
      </c>
      <c r="P115" s="77" t="str">
        <f t="shared" ca="1" si="30"/>
        <v/>
      </c>
      <c r="Q115" s="77" t="str">
        <f t="shared" ca="1" si="19"/>
        <v/>
      </c>
      <c r="R115" s="71" t="str">
        <f t="shared" ca="1" si="31"/>
        <v/>
      </c>
      <c r="S115" s="71" t="str">
        <f t="shared" ca="1" si="32"/>
        <v/>
      </c>
      <c r="T115" s="71" t="str">
        <f t="shared" ca="1" si="25"/>
        <v/>
      </c>
      <c r="U115" s="71" t="str">
        <f t="shared" ca="1" si="26"/>
        <v/>
      </c>
      <c r="V115" s="71" t="str">
        <f t="shared" ca="1" si="27"/>
        <v/>
      </c>
      <c r="W115" s="72" t="str">
        <f ca="1">IF(A115="","",SUM(R$13:R115)/COUNT(A$13:A115))</f>
        <v/>
      </c>
      <c r="X115" s="72" t="str">
        <f ca="1">IF(A115="","",SUM(S$13:S115)/COUNT(D$13:D115))</f>
        <v/>
      </c>
      <c r="Y115" s="72" t="str">
        <f ca="1">IF(A115="","",SUM(T$13:T115)/COUNT(F$13:F115))</f>
        <v/>
      </c>
      <c r="Z115" s="72" t="str">
        <f ca="1">IF(A115="","",SUM(U$13:U115)/COUNT(H$13:H115))</f>
        <v/>
      </c>
      <c r="AA115" s="72" t="str">
        <f ca="1">IF(A115="","",SUM(V$13:V115)/COUNT(J$13:J115))</f>
        <v/>
      </c>
      <c r="AB115" s="77" t="str">
        <f t="shared" ca="1" si="35"/>
        <v/>
      </c>
    </row>
    <row r="116" spans="1:28" ht="15">
      <c r="A116" s="73" t="str">
        <f t="shared" ca="1" si="33"/>
        <v/>
      </c>
      <c r="B116" s="74"/>
      <c r="C116" s="75" t="str">
        <f t="shared" ca="1" si="20"/>
        <v/>
      </c>
      <c r="D116" s="74"/>
      <c r="E116" s="75" t="str">
        <f t="shared" ca="1" si="21"/>
        <v/>
      </c>
      <c r="F116" s="74"/>
      <c r="G116" s="75" t="str">
        <f t="shared" ca="1" si="22"/>
        <v/>
      </c>
      <c r="H116" s="74"/>
      <c r="I116" s="75" t="str">
        <f t="shared" ca="1" si="23"/>
        <v/>
      </c>
      <c r="J116" s="74"/>
      <c r="K116" s="75" t="str">
        <f t="shared" ca="1" si="24"/>
        <v/>
      </c>
      <c r="L116" s="30" t="str">
        <f t="shared" ca="1" si="34"/>
        <v/>
      </c>
      <c r="M116" s="30" t="str">
        <f t="shared" ca="1" si="28"/>
        <v/>
      </c>
      <c r="N116" s="75" t="str">
        <f t="shared" ca="1" si="18"/>
        <v/>
      </c>
      <c r="O116" s="76" t="str">
        <f t="shared" ca="1" si="29"/>
        <v/>
      </c>
      <c r="P116" s="77" t="str">
        <f t="shared" ca="1" si="30"/>
        <v/>
      </c>
      <c r="Q116" s="77" t="str">
        <f t="shared" ca="1" si="19"/>
        <v/>
      </c>
      <c r="R116" s="71" t="str">
        <f t="shared" ca="1" si="31"/>
        <v/>
      </c>
      <c r="S116" s="71" t="str">
        <f t="shared" ca="1" si="32"/>
        <v/>
      </c>
      <c r="T116" s="71" t="str">
        <f t="shared" ca="1" si="25"/>
        <v/>
      </c>
      <c r="U116" s="71" t="str">
        <f t="shared" ca="1" si="26"/>
        <v/>
      </c>
      <c r="V116" s="71" t="str">
        <f t="shared" ca="1" si="27"/>
        <v/>
      </c>
      <c r="W116" s="72" t="str">
        <f ca="1">IF(A116="","",SUM(R$13:R116)/COUNT(A$13:A116))</f>
        <v/>
      </c>
      <c r="X116" s="72" t="str">
        <f ca="1">IF(A116="","",SUM(S$13:S116)/COUNT(D$13:D116))</f>
        <v/>
      </c>
      <c r="Y116" s="72" t="str">
        <f ca="1">IF(A116="","",SUM(T$13:T116)/COUNT(F$13:F116))</f>
        <v/>
      </c>
      <c r="Z116" s="72" t="str">
        <f ca="1">IF(A116="","",SUM(U$13:U116)/COUNT(H$13:H116))</f>
        <v/>
      </c>
      <c r="AA116" s="72" t="str">
        <f ca="1">IF(A116="","",SUM(V$13:V116)/COUNT(J$13:J116))</f>
        <v/>
      </c>
      <c r="AB116" s="77" t="str">
        <f t="shared" ca="1" si="35"/>
        <v/>
      </c>
    </row>
    <row r="117" spans="1:28" ht="15">
      <c r="A117" s="73" t="str">
        <f t="shared" ca="1" si="33"/>
        <v/>
      </c>
      <c r="B117" s="74"/>
      <c r="C117" s="75" t="str">
        <f t="shared" ca="1" si="20"/>
        <v/>
      </c>
      <c r="D117" s="74"/>
      <c r="E117" s="75" t="str">
        <f t="shared" ca="1" si="21"/>
        <v/>
      </c>
      <c r="F117" s="74"/>
      <c r="G117" s="75" t="str">
        <f t="shared" ca="1" si="22"/>
        <v/>
      </c>
      <c r="H117" s="74"/>
      <c r="I117" s="75" t="str">
        <f t="shared" ca="1" si="23"/>
        <v/>
      </c>
      <c r="J117" s="74"/>
      <c r="K117" s="75" t="str">
        <f t="shared" ca="1" si="24"/>
        <v/>
      </c>
      <c r="L117" s="30" t="str">
        <f t="shared" ca="1" si="34"/>
        <v/>
      </c>
      <c r="M117" s="30" t="str">
        <f t="shared" ca="1" si="28"/>
        <v/>
      </c>
      <c r="N117" s="75" t="str">
        <f t="shared" ca="1" si="18"/>
        <v/>
      </c>
      <c r="O117" s="76" t="str">
        <f t="shared" ca="1" si="29"/>
        <v/>
      </c>
      <c r="P117" s="77" t="str">
        <f t="shared" ca="1" si="30"/>
        <v/>
      </c>
      <c r="Q117" s="77" t="str">
        <f t="shared" ca="1" si="19"/>
        <v/>
      </c>
      <c r="R117" s="71" t="str">
        <f t="shared" ca="1" si="31"/>
        <v/>
      </c>
      <c r="S117" s="71" t="str">
        <f t="shared" ca="1" si="32"/>
        <v/>
      </c>
      <c r="T117" s="71" t="str">
        <f t="shared" ca="1" si="25"/>
        <v/>
      </c>
      <c r="U117" s="71" t="str">
        <f t="shared" ca="1" si="26"/>
        <v/>
      </c>
      <c r="V117" s="71" t="str">
        <f t="shared" ca="1" si="27"/>
        <v/>
      </c>
      <c r="W117" s="72" t="str">
        <f ca="1">IF(A117="","",SUM(R$13:R117)/COUNT(A$13:A117))</f>
        <v/>
      </c>
      <c r="X117" s="72" t="str">
        <f ca="1">IF(A117="","",SUM(S$13:S117)/COUNT(D$13:D117))</f>
        <v/>
      </c>
      <c r="Y117" s="72" t="str">
        <f ca="1">IF(A117="","",SUM(T$13:T117)/COUNT(F$13:F117))</f>
        <v/>
      </c>
      <c r="Z117" s="72" t="str">
        <f ca="1">IF(A117="","",SUM(U$13:U117)/COUNT(H$13:H117))</f>
        <v/>
      </c>
      <c r="AA117" s="72" t="str">
        <f ca="1">IF(A117="","",SUM(V$13:V117)/COUNT(J$13:J117))</f>
        <v/>
      </c>
      <c r="AB117" s="77" t="str">
        <f t="shared" ca="1" si="35"/>
        <v/>
      </c>
    </row>
    <row r="118" spans="1:28" ht="15">
      <c r="A118" s="73" t="str">
        <f t="shared" ca="1" si="33"/>
        <v/>
      </c>
      <c r="B118" s="74"/>
      <c r="C118" s="75" t="str">
        <f t="shared" ca="1" si="20"/>
        <v/>
      </c>
      <c r="D118" s="74"/>
      <c r="E118" s="75" t="str">
        <f t="shared" ca="1" si="21"/>
        <v/>
      </c>
      <c r="F118" s="74"/>
      <c r="G118" s="75" t="str">
        <f t="shared" ca="1" si="22"/>
        <v/>
      </c>
      <c r="H118" s="74"/>
      <c r="I118" s="75" t="str">
        <f t="shared" ca="1" si="23"/>
        <v/>
      </c>
      <c r="J118" s="74"/>
      <c r="K118" s="75" t="str">
        <f t="shared" ca="1" si="24"/>
        <v/>
      </c>
      <c r="L118" s="30" t="str">
        <f t="shared" ca="1" si="34"/>
        <v/>
      </c>
      <c r="M118" s="30" t="str">
        <f t="shared" ca="1" si="28"/>
        <v/>
      </c>
      <c r="N118" s="75" t="str">
        <f t="shared" ca="1" si="18"/>
        <v/>
      </c>
      <c r="O118" s="76" t="str">
        <f t="shared" ca="1" si="29"/>
        <v/>
      </c>
      <c r="P118" s="77" t="str">
        <f t="shared" ca="1" si="30"/>
        <v/>
      </c>
      <c r="Q118" s="77" t="str">
        <f t="shared" ca="1" si="19"/>
        <v/>
      </c>
      <c r="R118" s="71" t="str">
        <f t="shared" ca="1" si="31"/>
        <v/>
      </c>
      <c r="S118" s="71" t="str">
        <f t="shared" ca="1" si="32"/>
        <v/>
      </c>
      <c r="T118" s="71" t="str">
        <f t="shared" ca="1" si="25"/>
        <v/>
      </c>
      <c r="U118" s="71" t="str">
        <f t="shared" ca="1" si="26"/>
        <v/>
      </c>
      <c r="V118" s="71" t="str">
        <f t="shared" ca="1" si="27"/>
        <v/>
      </c>
      <c r="W118" s="72" t="str">
        <f ca="1">IF(A118="","",SUM(R$13:R118)/COUNT(A$13:A118))</f>
        <v/>
      </c>
      <c r="X118" s="72" t="str">
        <f ca="1">IF(A118="","",SUM(S$13:S118)/COUNT(D$13:D118))</f>
        <v/>
      </c>
      <c r="Y118" s="72" t="str">
        <f ca="1">IF(A118="","",SUM(T$13:T118)/COUNT(F$13:F118))</f>
        <v/>
      </c>
      <c r="Z118" s="72" t="str">
        <f ca="1">IF(A118="","",SUM(U$13:U118)/COUNT(H$13:H118))</f>
        <v/>
      </c>
      <c r="AA118" s="72" t="str">
        <f ca="1">IF(A118="","",SUM(V$13:V118)/COUNT(J$13:J118))</f>
        <v/>
      </c>
      <c r="AB118" s="77" t="str">
        <f t="shared" ca="1" si="35"/>
        <v/>
      </c>
    </row>
    <row r="119" spans="1:28">
      <c r="A119" s="24" t="s">
        <v>96</v>
      </c>
      <c r="B119" s="24" t="s">
        <v>96</v>
      </c>
      <c r="C119" s="24" t="s">
        <v>96</v>
      </c>
      <c r="D119" s="24" t="s">
        <v>96</v>
      </c>
      <c r="E119" s="24" t="s">
        <v>96</v>
      </c>
      <c r="F119" s="24" t="s">
        <v>96</v>
      </c>
      <c r="G119" s="24" t="s">
        <v>96</v>
      </c>
      <c r="H119" s="24" t="s">
        <v>96</v>
      </c>
      <c r="I119" s="24" t="s">
        <v>96</v>
      </c>
      <c r="J119" s="24" t="s">
        <v>96</v>
      </c>
      <c r="K119" s="24" t="s">
        <v>96</v>
      </c>
      <c r="L119" s="24" t="s">
        <v>96</v>
      </c>
      <c r="M119" s="24" t="s">
        <v>96</v>
      </c>
      <c r="N119" s="24" t="s">
        <v>96</v>
      </c>
      <c r="O119" s="24" t="s">
        <v>96</v>
      </c>
      <c r="P119" s="24" t="s">
        <v>96</v>
      </c>
      <c r="Q119" s="24" t="s">
        <v>96</v>
      </c>
      <c r="R119" s="24" t="s">
        <v>96</v>
      </c>
      <c r="S119" s="24" t="s">
        <v>96</v>
      </c>
      <c r="T119" s="24" t="s">
        <v>96</v>
      </c>
      <c r="U119" s="24" t="s">
        <v>96</v>
      </c>
      <c r="V119" s="24" t="s">
        <v>96</v>
      </c>
      <c r="W119" s="24" t="s">
        <v>96</v>
      </c>
      <c r="X119" s="24" t="s">
        <v>96</v>
      </c>
      <c r="Y119" s="24" t="s">
        <v>96</v>
      </c>
      <c r="Z119" s="24" t="s">
        <v>96</v>
      </c>
      <c r="AA119" s="24" t="s">
        <v>96</v>
      </c>
      <c r="AB119" s="24" t="s">
        <v>96</v>
      </c>
    </row>
  </sheetData>
  <sheetProtection password="CC81" sheet="1" objects="1" scenarios="1" formatCells="0" formatColumns="0" formatRows="0" autoFilter="0"/>
  <mergeCells count="18">
    <mergeCell ref="M8:AA8"/>
    <mergeCell ref="B9:C9"/>
    <mergeCell ref="D9:I9"/>
    <mergeCell ref="J9:K9"/>
    <mergeCell ref="M9:AA9"/>
    <mergeCell ref="R4:V4"/>
    <mergeCell ref="W4:AA4"/>
    <mergeCell ref="R5:V5"/>
    <mergeCell ref="H1:I1"/>
    <mergeCell ref="B3:E3"/>
    <mergeCell ref="F3:K3"/>
    <mergeCell ref="L3:M3"/>
    <mergeCell ref="B4:C4"/>
    <mergeCell ref="D4:E4"/>
    <mergeCell ref="G4:I4"/>
    <mergeCell ref="J4:K4"/>
    <mergeCell ref="L4:M4"/>
    <mergeCell ref="W5:AA5"/>
  </mergeCells>
  <pageMargins left="0.7" right="0.7" top="0.75" bottom="0.75" header="0.3" footer="0.3"/>
  <pageSetup scale="48" fitToHeight="10" orientation="landscape" horizontalDpi="300" verticalDpi="300" r:id="rId1"/>
  <headerFooter>
    <oddFooter>&amp;L&amp;8Todos los derechos reservados. No podrá reproducirse sin autorización expresa y por escrito de su autor: Hugo Alberto Becerra Espinoza, hugo@diestconsulting.com&amp;R&amp;P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131"/>
  <sheetViews>
    <sheetView showGridLines="0" zoomScale="110" zoomScaleNormal="110" workbookViewId="0">
      <selection activeCell="B22" sqref="B22"/>
    </sheetView>
  </sheetViews>
  <sheetFormatPr defaultColWidth="11.42578125" defaultRowHeight="12.75"/>
  <cols>
    <col min="1" max="1" width="3.28515625" style="84" customWidth="1"/>
    <col min="2" max="2" width="24.140625" style="79" customWidth="1"/>
    <col min="3" max="3" width="10.28515625" style="79" customWidth="1"/>
    <col min="4" max="4" width="33.28515625" style="79" customWidth="1"/>
    <col min="5" max="5" width="1.28515625" style="81" customWidth="1"/>
    <col min="6" max="6" width="7.140625" style="79" customWidth="1"/>
    <col min="7" max="7" width="35.7109375" style="79" customWidth="1"/>
    <col min="8" max="8" width="10.28515625" style="79" customWidth="1"/>
    <col min="9" max="9" width="27.7109375" style="79" customWidth="1"/>
    <col min="10" max="10" width="15" style="79" customWidth="1"/>
    <col min="11" max="11" width="10.140625" style="79" customWidth="1"/>
    <col min="12" max="12" width="26.42578125" style="79" customWidth="1"/>
    <col min="13" max="13" width="13" style="79" customWidth="1"/>
    <col min="14" max="16384" width="11.42578125" style="84"/>
  </cols>
  <sheetData>
    <row r="1" spans="1:15" ht="15.75">
      <c r="A1" s="78" t="s">
        <v>97</v>
      </c>
      <c r="C1" s="78"/>
      <c r="D1" s="80"/>
      <c r="F1" s="26" t="s">
        <v>0</v>
      </c>
      <c r="G1" s="26"/>
      <c r="J1" s="82"/>
      <c r="L1" s="83"/>
      <c r="M1" s="81"/>
      <c r="N1" s="81"/>
      <c r="O1" s="81"/>
    </row>
    <row r="2" spans="1:15" ht="15.75">
      <c r="A2" s="78"/>
      <c r="C2" s="78"/>
      <c r="D2" s="80"/>
      <c r="F2" s="26"/>
      <c r="G2" s="26"/>
      <c r="J2" s="82"/>
      <c r="M2" s="81"/>
      <c r="N2" s="81"/>
      <c r="O2" s="81"/>
    </row>
    <row r="3" spans="1:15" ht="16.5" customHeight="1">
      <c r="C3" s="81"/>
      <c r="D3" s="81"/>
      <c r="G3" s="85"/>
      <c r="H3" s="85"/>
      <c r="I3" s="85"/>
      <c r="J3" s="81"/>
      <c r="K3" s="83"/>
      <c r="L3" s="83"/>
      <c r="M3" s="81"/>
    </row>
    <row r="4" spans="1:15" ht="10.5" customHeight="1">
      <c r="B4" s="86"/>
      <c r="C4" s="86"/>
      <c r="D4" s="87"/>
      <c r="F4" s="88"/>
      <c r="G4" s="88"/>
      <c r="H4" s="88"/>
      <c r="I4" s="88"/>
      <c r="J4" s="89"/>
      <c r="K4" s="89"/>
      <c r="L4" s="89"/>
      <c r="M4" s="81"/>
    </row>
    <row r="5" spans="1:15" s="79" customFormat="1">
      <c r="A5" s="90" t="s">
        <v>98</v>
      </c>
      <c r="E5" s="81"/>
      <c r="F5" s="90" t="s">
        <v>99</v>
      </c>
      <c r="J5" s="91"/>
      <c r="K5" s="91"/>
      <c r="L5" s="91"/>
    </row>
    <row r="6" spans="1:15" s="79" customFormat="1" ht="30" customHeight="1">
      <c r="B6" s="92" t="s">
        <v>100</v>
      </c>
      <c r="C6" s="92" t="s">
        <v>101</v>
      </c>
      <c r="D6" s="92" t="s">
        <v>102</v>
      </c>
      <c r="E6" s="93"/>
      <c r="F6" s="92" t="s">
        <v>103</v>
      </c>
      <c r="G6" s="92" t="s">
        <v>104</v>
      </c>
      <c r="H6" s="92" t="s">
        <v>105</v>
      </c>
      <c r="I6" s="92" t="s">
        <v>106</v>
      </c>
      <c r="J6" s="92" t="s">
        <v>107</v>
      </c>
      <c r="K6" s="91"/>
      <c r="L6" s="91"/>
    </row>
    <row r="7" spans="1:15" s="79" customFormat="1" ht="20.25" customHeight="1">
      <c r="A7" s="94">
        <v>1</v>
      </c>
      <c r="B7" s="95"/>
      <c r="C7" s="96"/>
      <c r="D7" s="95"/>
      <c r="E7" s="81"/>
      <c r="F7" s="155" t="s">
        <v>108</v>
      </c>
      <c r="G7" s="96"/>
      <c r="H7" s="96"/>
      <c r="I7" s="96"/>
      <c r="J7" s="95"/>
      <c r="K7" s="91"/>
      <c r="L7" s="91"/>
    </row>
    <row r="8" spans="1:15" s="79" customFormat="1" ht="20.25" customHeight="1">
      <c r="A8" s="94">
        <v>2</v>
      </c>
      <c r="B8" s="95"/>
      <c r="C8" s="96"/>
      <c r="D8" s="95"/>
      <c r="E8" s="81"/>
      <c r="F8" s="156"/>
      <c r="G8" s="96"/>
      <c r="H8" s="96"/>
      <c r="I8" s="96"/>
      <c r="J8" s="95"/>
      <c r="K8" s="91"/>
      <c r="L8" s="91"/>
    </row>
    <row r="9" spans="1:15" s="79" customFormat="1" ht="20.25" customHeight="1">
      <c r="A9" s="94">
        <v>3</v>
      </c>
      <c r="B9" s="95"/>
      <c r="C9" s="96"/>
      <c r="D9" s="95"/>
      <c r="E9" s="81"/>
      <c r="F9" s="156"/>
      <c r="G9" s="96"/>
      <c r="H9" s="96"/>
      <c r="I9" s="96"/>
      <c r="J9" s="95"/>
      <c r="K9" s="91"/>
      <c r="L9" s="91"/>
    </row>
    <row r="10" spans="1:15" s="79" customFormat="1" ht="20.25" customHeight="1">
      <c r="A10" s="94">
        <v>4</v>
      </c>
      <c r="B10" s="95"/>
      <c r="C10" s="96"/>
      <c r="D10" s="95"/>
      <c r="E10" s="81"/>
      <c r="F10" s="157"/>
      <c r="G10" s="96"/>
      <c r="H10" s="96"/>
      <c r="I10" s="96"/>
      <c r="J10" s="96"/>
    </row>
    <row r="11" spans="1:15" s="79" customFormat="1" ht="20.25" customHeight="1">
      <c r="A11" s="94">
        <v>5</v>
      </c>
      <c r="B11" s="95"/>
      <c r="C11" s="96"/>
      <c r="D11" s="95"/>
      <c r="E11" s="81"/>
      <c r="F11" s="155" t="s">
        <v>109</v>
      </c>
      <c r="G11" s="96"/>
      <c r="H11" s="96"/>
      <c r="I11" s="96"/>
      <c r="J11" s="95"/>
    </row>
    <row r="12" spans="1:15" s="79" customFormat="1" ht="20.25" customHeight="1">
      <c r="A12" s="94">
        <v>6</v>
      </c>
      <c r="B12" s="95"/>
      <c r="C12" s="96"/>
      <c r="D12" s="95"/>
      <c r="E12" s="81"/>
      <c r="F12" s="156"/>
      <c r="G12" s="96"/>
      <c r="H12" s="96"/>
      <c r="I12" s="96"/>
      <c r="J12" s="95"/>
    </row>
    <row r="13" spans="1:15" s="79" customFormat="1" ht="20.25" customHeight="1">
      <c r="A13" s="94">
        <v>7</v>
      </c>
      <c r="B13" s="95"/>
      <c r="C13" s="96"/>
      <c r="D13" s="95"/>
      <c r="E13" s="81"/>
      <c r="F13" s="156"/>
      <c r="G13" s="96"/>
      <c r="H13" s="96"/>
      <c r="I13" s="96"/>
      <c r="J13" s="95"/>
    </row>
    <row r="14" spans="1:15" s="79" customFormat="1" ht="20.25" customHeight="1">
      <c r="A14" s="94">
        <v>8</v>
      </c>
      <c r="B14" s="95"/>
      <c r="C14" s="96"/>
      <c r="D14" s="95"/>
      <c r="E14" s="81"/>
      <c r="F14" s="157"/>
      <c r="G14" s="96"/>
      <c r="H14" s="96"/>
      <c r="I14" s="96"/>
      <c r="J14" s="96"/>
    </row>
    <row r="15" spans="1:15" s="79" customFormat="1" ht="20.25" customHeight="1">
      <c r="A15" s="94">
        <v>9</v>
      </c>
      <c r="B15" s="95"/>
      <c r="C15" s="96"/>
      <c r="D15" s="95"/>
      <c r="E15" s="81"/>
      <c r="F15" s="155" t="s">
        <v>110</v>
      </c>
      <c r="G15" s="96"/>
      <c r="H15" s="96"/>
      <c r="I15" s="96"/>
      <c r="J15" s="95"/>
    </row>
    <row r="16" spans="1:15" s="79" customFormat="1" ht="20.25" customHeight="1">
      <c r="A16" s="94">
        <v>10</v>
      </c>
      <c r="B16" s="95"/>
      <c r="C16" s="96"/>
      <c r="D16" s="95"/>
      <c r="E16" s="81"/>
      <c r="F16" s="156"/>
      <c r="G16" s="96"/>
      <c r="H16" s="96"/>
      <c r="I16" s="96"/>
      <c r="J16" s="95"/>
    </row>
    <row r="17" spans="1:10" s="79" customFormat="1" ht="20.25" customHeight="1">
      <c r="A17" s="94">
        <v>11</v>
      </c>
      <c r="B17" s="95"/>
      <c r="C17" s="96"/>
      <c r="D17" s="95"/>
      <c r="E17" s="81"/>
      <c r="F17" s="156"/>
      <c r="G17" s="96"/>
      <c r="H17" s="96"/>
      <c r="I17" s="96"/>
      <c r="J17" s="95"/>
    </row>
    <row r="18" spans="1:10" s="79" customFormat="1" ht="20.25" customHeight="1">
      <c r="A18" s="94">
        <v>12</v>
      </c>
      <c r="B18" s="95"/>
      <c r="C18" s="96"/>
      <c r="D18" s="95"/>
      <c r="E18" s="81"/>
      <c r="F18" s="157"/>
      <c r="G18" s="96"/>
      <c r="H18" s="96"/>
      <c r="I18" s="96"/>
      <c r="J18" s="96"/>
    </row>
    <row r="19" spans="1:10" s="79" customFormat="1" ht="20.25" customHeight="1">
      <c r="A19" s="94">
        <v>13</v>
      </c>
      <c r="B19" s="95"/>
      <c r="C19" s="96"/>
      <c r="D19" s="95"/>
      <c r="E19" s="81"/>
      <c r="F19" s="155" t="s">
        <v>111</v>
      </c>
      <c r="G19" s="96"/>
      <c r="H19" s="96"/>
      <c r="I19" s="96"/>
      <c r="J19" s="95"/>
    </row>
    <row r="20" spans="1:10" s="79" customFormat="1" ht="20.25" customHeight="1">
      <c r="A20" s="94"/>
      <c r="B20" s="86"/>
      <c r="C20" s="86"/>
      <c r="D20" s="86"/>
      <c r="E20" s="81"/>
      <c r="F20" s="156"/>
      <c r="G20" s="96"/>
      <c r="H20" s="96"/>
      <c r="I20" s="96"/>
      <c r="J20" s="95"/>
    </row>
    <row r="21" spans="1:10" s="79" customFormat="1" ht="20.25" customHeight="1">
      <c r="A21" s="90" t="s">
        <v>112</v>
      </c>
      <c r="E21" s="81"/>
      <c r="F21" s="156"/>
      <c r="G21" s="96"/>
      <c r="H21" s="96"/>
      <c r="I21" s="96"/>
      <c r="J21" s="95"/>
    </row>
    <row r="22" spans="1:10" s="79" customFormat="1" ht="30" customHeight="1">
      <c r="B22" s="97" t="s">
        <v>100</v>
      </c>
      <c r="C22" s="158" t="s">
        <v>113</v>
      </c>
      <c r="D22" s="159"/>
      <c r="E22" s="81"/>
      <c r="F22" s="157"/>
      <c r="G22" s="96"/>
      <c r="H22" s="96"/>
      <c r="I22" s="96"/>
      <c r="J22" s="96"/>
    </row>
    <row r="23" spans="1:10" s="79" customFormat="1" ht="20.25" customHeight="1">
      <c r="A23" s="94">
        <v>1</v>
      </c>
      <c r="B23" s="95"/>
      <c r="C23" s="153"/>
      <c r="D23" s="154"/>
      <c r="E23" s="81"/>
      <c r="F23" s="155" t="s">
        <v>114</v>
      </c>
      <c r="G23" s="96"/>
      <c r="H23" s="96"/>
      <c r="I23" s="96"/>
      <c r="J23" s="95"/>
    </row>
    <row r="24" spans="1:10" s="79" customFormat="1" ht="20.25" customHeight="1">
      <c r="A24" s="94">
        <v>2</v>
      </c>
      <c r="B24" s="95"/>
      <c r="C24" s="153"/>
      <c r="D24" s="154"/>
      <c r="E24" s="81"/>
      <c r="F24" s="156"/>
      <c r="G24" s="96"/>
      <c r="H24" s="96"/>
      <c r="I24" s="96"/>
      <c r="J24" s="95"/>
    </row>
    <row r="25" spans="1:10" s="79" customFormat="1" ht="20.25" customHeight="1">
      <c r="A25" s="94">
        <v>3</v>
      </c>
      <c r="B25" s="95"/>
      <c r="C25" s="153"/>
      <c r="D25" s="154"/>
      <c r="E25" s="81"/>
      <c r="F25" s="156"/>
      <c r="G25" s="96"/>
      <c r="H25" s="96"/>
      <c r="I25" s="96"/>
      <c r="J25" s="95"/>
    </row>
    <row r="26" spans="1:10" s="79" customFormat="1" ht="20.25" customHeight="1">
      <c r="A26" s="94">
        <v>4</v>
      </c>
      <c r="B26" s="95"/>
      <c r="C26" s="153"/>
      <c r="D26" s="154"/>
      <c r="E26" s="81"/>
      <c r="F26" s="157"/>
      <c r="G26" s="96"/>
      <c r="H26" s="96"/>
      <c r="I26" s="96"/>
      <c r="J26" s="96"/>
    </row>
    <row r="27" spans="1:10" s="79" customFormat="1" ht="20.25" customHeight="1">
      <c r="A27" s="94">
        <v>5</v>
      </c>
      <c r="B27" s="95"/>
      <c r="C27" s="153"/>
      <c r="D27" s="154"/>
      <c r="E27" s="81"/>
      <c r="F27" s="155" t="s">
        <v>115</v>
      </c>
      <c r="G27" s="96"/>
      <c r="H27" s="96"/>
      <c r="I27" s="96"/>
      <c r="J27" s="95"/>
    </row>
    <row r="28" spans="1:10" s="79" customFormat="1" ht="20.25" customHeight="1">
      <c r="A28" s="94">
        <v>6</v>
      </c>
      <c r="B28" s="95"/>
      <c r="C28" s="153"/>
      <c r="D28" s="154"/>
      <c r="E28" s="81"/>
      <c r="F28" s="156"/>
      <c r="G28" s="96"/>
      <c r="H28" s="96"/>
      <c r="I28" s="96"/>
      <c r="J28" s="95"/>
    </row>
    <row r="29" spans="1:10" s="79" customFormat="1" ht="20.25" customHeight="1">
      <c r="A29" s="94">
        <v>7</v>
      </c>
      <c r="B29" s="95"/>
      <c r="C29" s="153"/>
      <c r="D29" s="154"/>
      <c r="E29" s="81"/>
      <c r="F29" s="156"/>
      <c r="G29" s="96"/>
      <c r="H29" s="96"/>
      <c r="I29" s="96"/>
      <c r="J29" s="95"/>
    </row>
    <row r="30" spans="1:10" s="79" customFormat="1" ht="20.25" customHeight="1">
      <c r="A30" s="94">
        <v>8</v>
      </c>
      <c r="B30" s="95"/>
      <c r="C30" s="153"/>
      <c r="D30" s="154"/>
      <c r="E30" s="81"/>
      <c r="F30" s="157"/>
      <c r="G30" s="96"/>
      <c r="H30" s="96"/>
      <c r="I30" s="96"/>
      <c r="J30" s="96"/>
    </row>
    <row r="31" spans="1:10" s="79" customFormat="1" ht="20.25" customHeight="1">
      <c r="A31" s="94">
        <v>9</v>
      </c>
      <c r="B31" s="95"/>
      <c r="C31" s="153"/>
      <c r="D31" s="154"/>
      <c r="E31" s="81"/>
      <c r="F31" s="155" t="s">
        <v>116</v>
      </c>
      <c r="G31" s="96"/>
      <c r="H31" s="96"/>
      <c r="I31" s="96"/>
      <c r="J31" s="95"/>
    </row>
    <row r="32" spans="1:10" s="79" customFormat="1" ht="20.25" customHeight="1">
      <c r="A32" s="94">
        <v>10</v>
      </c>
      <c r="B32" s="95"/>
      <c r="C32" s="153"/>
      <c r="D32" s="154"/>
      <c r="E32" s="81"/>
      <c r="F32" s="156"/>
      <c r="G32" s="96"/>
      <c r="H32" s="96"/>
      <c r="I32" s="96"/>
      <c r="J32" s="95"/>
    </row>
    <row r="33" spans="1:10" s="79" customFormat="1" ht="20.25" customHeight="1">
      <c r="A33" s="94">
        <v>11</v>
      </c>
      <c r="B33" s="95"/>
      <c r="C33" s="153"/>
      <c r="D33" s="154"/>
      <c r="E33" s="81"/>
      <c r="F33" s="156"/>
      <c r="G33" s="96"/>
      <c r="H33" s="96"/>
      <c r="I33" s="96"/>
      <c r="J33" s="95"/>
    </row>
    <row r="34" spans="1:10" s="79" customFormat="1" ht="20.25" customHeight="1">
      <c r="A34" s="94">
        <v>12</v>
      </c>
      <c r="B34" s="95"/>
      <c r="C34" s="153"/>
      <c r="D34" s="154"/>
      <c r="E34" s="81"/>
      <c r="F34" s="157"/>
      <c r="G34" s="96"/>
      <c r="H34" s="96"/>
      <c r="I34" s="96"/>
      <c r="J34" s="96"/>
    </row>
    <row r="35" spans="1:10" s="79" customFormat="1" ht="20.25" customHeight="1">
      <c r="A35" s="94">
        <v>13</v>
      </c>
      <c r="B35" s="95"/>
      <c r="C35" s="153"/>
      <c r="D35" s="154"/>
      <c r="E35" s="81"/>
      <c r="F35" s="93" t="s">
        <v>117</v>
      </c>
      <c r="G35" s="81"/>
      <c r="I35" s="98" t="s">
        <v>118</v>
      </c>
      <c r="J35" s="99"/>
    </row>
    <row r="36" spans="1:10" s="79" customFormat="1" ht="24" customHeight="1">
      <c r="E36" s="81"/>
      <c r="F36" s="81"/>
      <c r="G36" s="81"/>
      <c r="H36" s="81"/>
      <c r="I36" s="81"/>
      <c r="J36" s="81"/>
    </row>
    <row r="37" spans="1:10" s="79" customFormat="1" ht="24" customHeight="1">
      <c r="E37" s="81"/>
      <c r="F37" s="81"/>
      <c r="G37" s="81"/>
      <c r="H37" s="81"/>
      <c r="I37" s="81"/>
      <c r="J37" s="81"/>
    </row>
    <row r="38" spans="1:10" s="79" customFormat="1" ht="24" customHeight="1">
      <c r="E38" s="81"/>
      <c r="F38" s="81"/>
      <c r="G38" s="81"/>
      <c r="H38" s="81"/>
      <c r="I38" s="81"/>
      <c r="J38" s="81"/>
    </row>
    <row r="39" spans="1:10" s="79" customFormat="1" ht="24" customHeight="1">
      <c r="E39" s="81"/>
      <c r="F39" s="81"/>
      <c r="G39" s="81"/>
      <c r="H39" s="81"/>
      <c r="I39" s="81"/>
      <c r="J39" s="81"/>
    </row>
    <row r="40" spans="1:10" s="79" customFormat="1" ht="24" customHeight="1">
      <c r="E40" s="81"/>
      <c r="F40" s="81"/>
      <c r="G40" s="81"/>
      <c r="H40" s="81"/>
      <c r="I40" s="81"/>
      <c r="J40" s="81"/>
    </row>
    <row r="41" spans="1:10" s="79" customFormat="1" ht="24" customHeight="1">
      <c r="E41" s="81"/>
    </row>
    <row r="42" spans="1:10" s="79" customFormat="1">
      <c r="E42" s="81"/>
    </row>
    <row r="43" spans="1:10" s="79" customFormat="1">
      <c r="E43" s="81"/>
    </row>
    <row r="44" spans="1:10" s="79" customFormat="1">
      <c r="E44" s="81"/>
    </row>
    <row r="45" spans="1:10" s="79" customFormat="1">
      <c r="E45" s="81"/>
    </row>
    <row r="46" spans="1:10" s="79" customFormat="1">
      <c r="E46" s="81"/>
    </row>
    <row r="47" spans="1:10" s="79" customFormat="1">
      <c r="E47" s="81"/>
    </row>
    <row r="48" spans="1:10" s="79" customFormat="1">
      <c r="E48" s="81"/>
    </row>
    <row r="49" spans="5:5" s="79" customFormat="1">
      <c r="E49" s="81"/>
    </row>
    <row r="50" spans="5:5" s="79" customFormat="1">
      <c r="E50" s="81"/>
    </row>
    <row r="51" spans="5:5" s="79" customFormat="1">
      <c r="E51" s="81"/>
    </row>
    <row r="52" spans="5:5" s="79" customFormat="1">
      <c r="E52" s="81"/>
    </row>
    <row r="53" spans="5:5" s="79" customFormat="1">
      <c r="E53" s="81"/>
    </row>
    <row r="54" spans="5:5" s="79" customFormat="1">
      <c r="E54" s="81"/>
    </row>
    <row r="55" spans="5:5" s="79" customFormat="1">
      <c r="E55" s="81"/>
    </row>
    <row r="56" spans="5:5" s="79" customFormat="1">
      <c r="E56" s="81"/>
    </row>
    <row r="57" spans="5:5" s="79" customFormat="1">
      <c r="E57" s="81"/>
    </row>
    <row r="58" spans="5:5" s="79" customFormat="1">
      <c r="E58" s="81"/>
    </row>
    <row r="59" spans="5:5" s="79" customFormat="1">
      <c r="E59" s="81"/>
    </row>
    <row r="60" spans="5:5" s="79" customFormat="1">
      <c r="E60" s="81"/>
    </row>
    <row r="61" spans="5:5" s="79" customFormat="1">
      <c r="E61" s="81"/>
    </row>
    <row r="62" spans="5:5" s="79" customFormat="1">
      <c r="E62" s="81"/>
    </row>
    <row r="63" spans="5:5" s="79" customFormat="1">
      <c r="E63" s="81"/>
    </row>
    <row r="64" spans="5:5" s="79" customFormat="1">
      <c r="E64" s="81"/>
    </row>
    <row r="65" spans="5:5" s="79" customFormat="1">
      <c r="E65" s="81"/>
    </row>
    <row r="66" spans="5:5" s="79" customFormat="1">
      <c r="E66" s="81"/>
    </row>
    <row r="67" spans="5:5" s="79" customFormat="1">
      <c r="E67" s="81"/>
    </row>
    <row r="68" spans="5:5" s="79" customFormat="1">
      <c r="E68" s="81"/>
    </row>
    <row r="69" spans="5:5" s="79" customFormat="1">
      <c r="E69" s="81"/>
    </row>
    <row r="70" spans="5:5" s="79" customFormat="1">
      <c r="E70" s="81"/>
    </row>
    <row r="71" spans="5:5" s="79" customFormat="1">
      <c r="E71" s="81"/>
    </row>
    <row r="72" spans="5:5" s="79" customFormat="1">
      <c r="E72" s="81"/>
    </row>
    <row r="73" spans="5:5" s="79" customFormat="1">
      <c r="E73" s="81"/>
    </row>
    <row r="74" spans="5:5" s="79" customFormat="1">
      <c r="E74" s="81"/>
    </row>
    <row r="75" spans="5:5" s="79" customFormat="1">
      <c r="E75" s="81"/>
    </row>
    <row r="76" spans="5:5" s="79" customFormat="1">
      <c r="E76" s="81"/>
    </row>
    <row r="77" spans="5:5" s="79" customFormat="1">
      <c r="E77" s="81"/>
    </row>
    <row r="78" spans="5:5" s="79" customFormat="1">
      <c r="E78" s="81"/>
    </row>
    <row r="79" spans="5:5" s="79" customFormat="1">
      <c r="E79" s="81"/>
    </row>
    <row r="80" spans="5:5" s="79" customFormat="1">
      <c r="E80" s="81"/>
    </row>
    <row r="81" spans="5:5" s="79" customFormat="1">
      <c r="E81" s="81"/>
    </row>
    <row r="82" spans="5:5" s="79" customFormat="1">
      <c r="E82" s="81"/>
    </row>
    <row r="83" spans="5:5" s="79" customFormat="1">
      <c r="E83" s="81"/>
    </row>
    <row r="84" spans="5:5" s="79" customFormat="1">
      <c r="E84" s="81"/>
    </row>
    <row r="85" spans="5:5" s="79" customFormat="1">
      <c r="E85" s="81"/>
    </row>
    <row r="86" spans="5:5" s="79" customFormat="1">
      <c r="E86" s="81"/>
    </row>
    <row r="87" spans="5:5" s="79" customFormat="1">
      <c r="E87" s="81"/>
    </row>
    <row r="88" spans="5:5" s="79" customFormat="1">
      <c r="E88" s="81"/>
    </row>
    <row r="89" spans="5:5" s="79" customFormat="1">
      <c r="E89" s="81"/>
    </row>
    <row r="90" spans="5:5" s="79" customFormat="1">
      <c r="E90" s="81"/>
    </row>
    <row r="91" spans="5:5" s="79" customFormat="1">
      <c r="E91" s="81"/>
    </row>
    <row r="92" spans="5:5" s="79" customFormat="1">
      <c r="E92" s="81"/>
    </row>
    <row r="93" spans="5:5" s="79" customFormat="1">
      <c r="E93" s="81"/>
    </row>
    <row r="94" spans="5:5" s="79" customFormat="1">
      <c r="E94" s="81"/>
    </row>
    <row r="95" spans="5:5" s="79" customFormat="1">
      <c r="E95" s="81"/>
    </row>
    <row r="96" spans="5:5" s="79" customFormat="1">
      <c r="E96" s="81"/>
    </row>
    <row r="97" spans="5:5" s="79" customFormat="1">
      <c r="E97" s="81"/>
    </row>
    <row r="98" spans="5:5" s="79" customFormat="1">
      <c r="E98" s="81"/>
    </row>
    <row r="99" spans="5:5" s="79" customFormat="1">
      <c r="E99" s="81"/>
    </row>
    <row r="100" spans="5:5" s="79" customFormat="1">
      <c r="E100" s="81"/>
    </row>
    <row r="101" spans="5:5" s="79" customFormat="1">
      <c r="E101" s="81"/>
    </row>
    <row r="102" spans="5:5" s="79" customFormat="1">
      <c r="E102" s="81"/>
    </row>
    <row r="103" spans="5:5" s="79" customFormat="1">
      <c r="E103" s="81"/>
    </row>
    <row r="104" spans="5:5" s="79" customFormat="1">
      <c r="E104" s="81"/>
    </row>
    <row r="105" spans="5:5" s="79" customFormat="1">
      <c r="E105" s="81"/>
    </row>
    <row r="106" spans="5:5" s="79" customFormat="1">
      <c r="E106" s="81"/>
    </row>
    <row r="107" spans="5:5" s="79" customFormat="1">
      <c r="E107" s="81"/>
    </row>
    <row r="108" spans="5:5" s="79" customFormat="1">
      <c r="E108" s="81"/>
    </row>
    <row r="109" spans="5:5" s="79" customFormat="1">
      <c r="E109" s="81"/>
    </row>
    <row r="110" spans="5:5" s="79" customFormat="1">
      <c r="E110" s="81"/>
    </row>
    <row r="111" spans="5:5" s="79" customFormat="1">
      <c r="E111" s="81"/>
    </row>
    <row r="112" spans="5:5" s="79" customFormat="1">
      <c r="E112" s="81"/>
    </row>
    <row r="113" spans="5:5" s="79" customFormat="1">
      <c r="E113" s="81"/>
    </row>
    <row r="114" spans="5:5" s="79" customFormat="1">
      <c r="E114" s="81"/>
    </row>
    <row r="115" spans="5:5" s="79" customFormat="1">
      <c r="E115" s="81"/>
    </row>
    <row r="116" spans="5:5" s="79" customFormat="1">
      <c r="E116" s="81"/>
    </row>
    <row r="117" spans="5:5" s="79" customFormat="1">
      <c r="E117" s="81"/>
    </row>
    <row r="118" spans="5:5" s="79" customFormat="1">
      <c r="E118" s="81"/>
    </row>
    <row r="119" spans="5:5" s="79" customFormat="1">
      <c r="E119" s="81"/>
    </row>
    <row r="120" spans="5:5" s="79" customFormat="1">
      <c r="E120" s="81"/>
    </row>
    <row r="121" spans="5:5" s="79" customFormat="1">
      <c r="E121" s="81"/>
    </row>
    <row r="122" spans="5:5" s="79" customFormat="1">
      <c r="E122" s="81"/>
    </row>
    <row r="123" spans="5:5" s="79" customFormat="1">
      <c r="E123" s="81"/>
    </row>
    <row r="124" spans="5:5" s="79" customFormat="1">
      <c r="E124" s="81"/>
    </row>
    <row r="125" spans="5:5" s="79" customFormat="1">
      <c r="E125" s="81"/>
    </row>
    <row r="126" spans="5:5" s="79" customFormat="1">
      <c r="E126" s="81"/>
    </row>
    <row r="127" spans="5:5" s="79" customFormat="1">
      <c r="E127" s="81"/>
    </row>
    <row r="128" spans="5:5" s="79" customFormat="1">
      <c r="E128" s="81"/>
    </row>
    <row r="129" spans="5:5" s="79" customFormat="1">
      <c r="E129" s="81"/>
    </row>
    <row r="130" spans="5:5" s="79" customFormat="1">
      <c r="E130" s="81"/>
    </row>
    <row r="131" spans="5:5" s="79" customFormat="1">
      <c r="E131" s="81"/>
    </row>
  </sheetData>
  <sheetProtection password="CC81" sheet="1" objects="1" scenarios="1" formatColumns="0" formatRows="0"/>
  <mergeCells count="21">
    <mergeCell ref="C35:D35"/>
    <mergeCell ref="C27:D27"/>
    <mergeCell ref="F27:F30"/>
    <mergeCell ref="C28:D28"/>
    <mergeCell ref="C29:D29"/>
    <mergeCell ref="C30:D30"/>
    <mergeCell ref="C31:D31"/>
    <mergeCell ref="F31:F34"/>
    <mergeCell ref="C32:D32"/>
    <mergeCell ref="C33:D33"/>
    <mergeCell ref="C34:D34"/>
    <mergeCell ref="F7:F10"/>
    <mergeCell ref="F11:F14"/>
    <mergeCell ref="F15:F18"/>
    <mergeCell ref="F19:F22"/>
    <mergeCell ref="C22:D22"/>
    <mergeCell ref="C23:D23"/>
    <mergeCell ref="F23:F26"/>
    <mergeCell ref="C24:D24"/>
    <mergeCell ref="C25:D25"/>
    <mergeCell ref="C26:D26"/>
  </mergeCells>
  <dataValidations disablePrompts="1" count="1">
    <dataValidation type="list" allowBlank="1" showInputMessage="1" showErrorMessage="1" sqref="C7:C19">
      <formula1>"SI, NO"</formula1>
    </dataValidation>
  </dataValidations>
  <printOptions horizontalCentered="1"/>
  <pageMargins left="0.16" right="0.16" top="0.24" bottom="0.36" header="0" footer="0"/>
  <pageSetup scale="80" fitToHeight="100" orientation="landscape" horizontalDpi="300" verticalDpi="300" r:id="rId1"/>
  <headerFooter alignWithMargins="0">
    <oddFooter>&amp;L&amp;8Todos los derechos reservados. No podrá reproducirse sin autorización expresa y por escrito de su autor: Hugo Alberto Becerra Espinoza, hugo@diestconsulting.com</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segmentacion</vt:lpstr>
      <vt:lpstr>que vendemos</vt:lpstr>
      <vt:lpstr>sales pitch</vt:lpstr>
      <vt:lpstr>plan</vt:lpstr>
      <vt:lpstr>Plan de accion</vt:lpstr>
      <vt:lpstr>Sheet3</vt:lpstr>
      <vt:lpstr>'Plan de accion'!Print_Area</vt:lpstr>
      <vt:lpstr>plan!Print_Titles</vt:lpstr>
      <vt:lpstr>'que vendemos'!Print_Titles</vt:lpstr>
      <vt:lpstr>'sales pitch'!Print_Titles</vt:lpstr>
      <vt:lpstr>segmentacion!Print_Titles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cp:lastModifiedBy>
  <cp:lastPrinted>2014-05-15T17:08:29Z</cp:lastPrinted>
  <dcterms:created xsi:type="dcterms:W3CDTF">2014-05-14T17:42:26Z</dcterms:created>
  <dcterms:modified xsi:type="dcterms:W3CDTF">2014-05-15T17:09:28Z</dcterms:modified>
</cp:coreProperties>
</file>